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Users\ibrdia\Documents\"/>
    </mc:Choice>
  </mc:AlternateContent>
  <bookViews>
    <workbookView xWindow="0" yWindow="0" windowWidth="38410" windowHeight="17700" tabRatio="754" firstSheet="2" activeTab="3"/>
  </bookViews>
  <sheets>
    <sheet name="Tab 1 - Provision by Park " sheetId="2" r:id="rId1"/>
    <sheet name="Growth Forecast" sheetId="5" state="hidden" r:id="rId2"/>
    <sheet name="Tab 2 - Provision by CA " sheetId="6" r:id="rId3"/>
    <sheet name="Tab 3 - Acquisitions 2018-2021" sheetId="7" r:id="rId4"/>
    <sheet name="Tab 4 -  Conveyances 2022-2041" sheetId="8" r:id="rId5"/>
    <sheet name="Tab 5 - Pop Change 2021-2041 " sheetId="9" r:id="rId6"/>
  </sheets>
  <externalReferences>
    <externalReference r:id="rId7"/>
  </externalReferences>
  <definedNames>
    <definedName name="_xlnm._FilterDatabase" localSheetId="1" hidden="1">'Growth Forecast'!$A$1:$G$57</definedName>
    <definedName name="_xlnm._FilterDatabase" localSheetId="0" hidden="1">'Tab 1 - Provision by Park '!$A$3:$F$391</definedName>
    <definedName name="CharacterArea">[1]Settings!$B$4:$B$57</definedName>
    <definedName name="ParklandType">[1]Settings!$C$4:$C$9</definedName>
  </definedNames>
  <calcPr calcId="162913"/>
</workbook>
</file>

<file path=xl/calcChain.xml><?xml version="1.0" encoding="utf-8"?>
<calcChain xmlns="http://schemas.openxmlformats.org/spreadsheetml/2006/main">
  <c r="C45" i="9" l="1"/>
  <c r="B45" i="9"/>
  <c r="D44" i="9"/>
  <c r="E44" i="9" s="1"/>
  <c r="D43" i="9"/>
  <c r="E43" i="9" s="1"/>
  <c r="D42" i="9"/>
  <c r="E42" i="9" s="1"/>
  <c r="D41" i="9"/>
  <c r="E41" i="9" s="1"/>
  <c r="D40" i="9"/>
  <c r="E40" i="9" s="1"/>
  <c r="D39" i="9"/>
  <c r="E39" i="9" s="1"/>
  <c r="D38" i="9"/>
  <c r="E38" i="9" s="1"/>
  <c r="D37" i="9"/>
  <c r="E37" i="9" s="1"/>
  <c r="D36" i="9"/>
  <c r="D35" i="9"/>
  <c r="E35" i="9" s="1"/>
  <c r="D34" i="9"/>
  <c r="E34" i="9" s="1"/>
  <c r="D33" i="9"/>
  <c r="D32" i="9"/>
  <c r="E32" i="9" s="1"/>
  <c r="D31" i="9"/>
  <c r="E31" i="9" s="1"/>
  <c r="D30" i="9"/>
  <c r="E30" i="9" s="1"/>
  <c r="D29" i="9"/>
  <c r="D28" i="9"/>
  <c r="E28" i="9" s="1"/>
  <c r="D27" i="9"/>
  <c r="E27" i="9" s="1"/>
  <c r="D26" i="9"/>
  <c r="E26" i="9" s="1"/>
  <c r="D25" i="9"/>
  <c r="E25" i="9" s="1"/>
  <c r="D24" i="9"/>
  <c r="D23" i="9"/>
  <c r="E23" i="9" s="1"/>
  <c r="D22" i="9"/>
  <c r="E22" i="9" s="1"/>
  <c r="D21" i="9"/>
  <c r="E21" i="9" s="1"/>
  <c r="D20" i="9"/>
  <c r="E20" i="9" s="1"/>
  <c r="D19" i="9"/>
  <c r="E19" i="9" s="1"/>
  <c r="D18" i="9"/>
  <c r="E18" i="9" s="1"/>
  <c r="D17" i="9"/>
  <c r="E17" i="9" s="1"/>
  <c r="D16" i="9"/>
  <c r="E16" i="9" s="1"/>
  <c r="D15" i="9"/>
  <c r="E15" i="9" s="1"/>
  <c r="D14" i="9"/>
  <c r="E14" i="9" s="1"/>
  <c r="D13" i="9"/>
  <c r="E13" i="9" s="1"/>
  <c r="D12" i="9"/>
  <c r="E12" i="9" s="1"/>
  <c r="D11" i="9"/>
  <c r="E11" i="9" s="1"/>
  <c r="D10" i="9"/>
  <c r="E10" i="9" s="1"/>
  <c r="D9" i="9"/>
  <c r="E9" i="9" s="1"/>
  <c r="D8" i="9"/>
  <c r="E8" i="9" s="1"/>
  <c r="D7" i="9"/>
  <c r="E7" i="9" s="1"/>
  <c r="D6" i="9"/>
  <c r="E6" i="9" s="1"/>
  <c r="D5" i="9"/>
  <c r="E5" i="9" s="1"/>
  <c r="D45" i="9" l="1"/>
  <c r="E45" i="9"/>
  <c r="E29" i="9"/>
  <c r="E36" i="9"/>
  <c r="E43" i="6"/>
  <c r="E42" i="6"/>
  <c r="E41" i="6"/>
  <c r="E40" i="6"/>
  <c r="E39" i="6"/>
  <c r="E38" i="6"/>
  <c r="E37" i="6"/>
  <c r="E36" i="6"/>
  <c r="E35" i="6"/>
  <c r="E34" i="6"/>
  <c r="E33" i="6"/>
  <c r="E32" i="6"/>
  <c r="E31" i="6"/>
  <c r="E30" i="6"/>
  <c r="E29" i="6"/>
  <c r="E28" i="6"/>
  <c r="E27" i="6"/>
  <c r="E26" i="6"/>
  <c r="E25" i="6"/>
  <c r="E24" i="6"/>
  <c r="E23" i="6"/>
  <c r="E22" i="6"/>
  <c r="E20" i="6"/>
  <c r="E19" i="6"/>
  <c r="E17" i="6"/>
  <c r="E13" i="6"/>
  <c r="E12" i="6"/>
  <c r="E11" i="6"/>
  <c r="E10" i="6"/>
  <c r="E9" i="6"/>
  <c r="E8" i="6"/>
  <c r="E7" i="6"/>
  <c r="E6" i="6"/>
  <c r="E5" i="6"/>
  <c r="E4" i="6"/>
  <c r="D44" i="6"/>
  <c r="G392" i="2" l="1"/>
  <c r="E21" i="6"/>
  <c r="E18" i="6"/>
  <c r="E16" i="6"/>
  <c r="E15" i="6"/>
  <c r="E14" i="6"/>
  <c r="E44" i="6" l="1"/>
  <c r="C44" i="6"/>
  <c r="G2" i="5" l="1"/>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alcChain>
</file>

<file path=xl/comments1.xml><?xml version="1.0" encoding="utf-8"?>
<comments xmlns="http://schemas.openxmlformats.org/spreadsheetml/2006/main">
  <authors>
    <author>Olav Sibille</author>
  </authors>
  <commentList>
    <comment ref="D9" authorId="0" shapeId="0">
      <text>
        <r>
          <rPr>
            <b/>
            <sz val="9"/>
            <color indexed="81"/>
            <rFont val="Tahoma"/>
            <family val="2"/>
          </rPr>
          <t>Olav Sibille:</t>
        </r>
        <r>
          <rPr>
            <sz val="9"/>
            <color indexed="81"/>
            <rFont val="Tahoma"/>
            <family val="2"/>
          </rPr>
          <t xml:space="preserve">
F-327 = .19 ha</t>
        </r>
      </text>
    </comment>
    <comment ref="D22" authorId="0" shapeId="0">
      <text>
        <r>
          <rPr>
            <b/>
            <sz val="9"/>
            <color indexed="81"/>
            <rFont val="Tahoma"/>
            <family val="2"/>
          </rPr>
          <t>Olav Sibille:</t>
        </r>
        <r>
          <rPr>
            <sz val="9"/>
            <color indexed="81"/>
            <rFont val="Tahoma"/>
            <family val="2"/>
          </rPr>
          <t xml:space="preserve">
F-303 = 14.97 ha</t>
        </r>
      </text>
    </comment>
    <comment ref="D33" authorId="0" shapeId="0">
      <text>
        <r>
          <rPr>
            <b/>
            <sz val="9"/>
            <color indexed="81"/>
            <rFont val="Tahoma"/>
            <family val="2"/>
          </rPr>
          <t>Olav Sibille:</t>
        </r>
        <r>
          <rPr>
            <sz val="9"/>
            <color indexed="81"/>
            <rFont val="Tahoma"/>
            <family val="2"/>
          </rPr>
          <t xml:space="preserve">
F-590 = .58 ha
F-591 = .28 ha
F-592 = .75 ha
F-593 = .31 ha
F-594 = 3.52 ha
</t>
        </r>
      </text>
    </comment>
    <comment ref="D43" authorId="0" shapeId="0">
      <text>
        <r>
          <rPr>
            <b/>
            <sz val="9"/>
            <color indexed="81"/>
            <rFont val="Tahoma"/>
            <family val="2"/>
          </rPr>
          <t>Olav Sibille:</t>
        </r>
        <r>
          <rPr>
            <sz val="9"/>
            <color indexed="81"/>
            <rFont val="Tahoma"/>
            <family val="2"/>
          </rPr>
          <t xml:space="preserve">
F-464 = .46 ha</t>
        </r>
      </text>
    </comment>
  </commentList>
</comments>
</file>

<file path=xl/sharedStrings.xml><?xml version="1.0" encoding="utf-8"?>
<sst xmlns="http://schemas.openxmlformats.org/spreadsheetml/2006/main" count="2775" uniqueCount="945">
  <si>
    <t>Rule</t>
  </si>
  <si>
    <t>Victory Park</t>
  </si>
  <si>
    <t>P-001</t>
  </si>
  <si>
    <t>COMM</t>
  </si>
  <si>
    <t>Malton NHD</t>
  </si>
  <si>
    <t>1,2,4A</t>
  </si>
  <si>
    <t>Serson Park</t>
  </si>
  <si>
    <t>P-002</t>
  </si>
  <si>
    <t>Lakeview NHD</t>
  </si>
  <si>
    <t>Whiteoaks Park</t>
  </si>
  <si>
    <t>P-003</t>
  </si>
  <si>
    <t>Clarkson - Lorne Park NHD</t>
  </si>
  <si>
    <t>Hillside Park</t>
  </si>
  <si>
    <t>P-004</t>
  </si>
  <si>
    <t>Dellwood Park</t>
  </si>
  <si>
    <t>P-005</t>
  </si>
  <si>
    <t>Mineola NHD</t>
  </si>
  <si>
    <t>Meadowwood Park</t>
  </si>
  <si>
    <t>P-006</t>
  </si>
  <si>
    <t>4C</t>
  </si>
  <si>
    <t>Southdown EA</t>
  </si>
  <si>
    <t>Lake Wabukayne</t>
  </si>
  <si>
    <t>P-007</t>
  </si>
  <si>
    <t>Meadowvale NHD</t>
  </si>
  <si>
    <t>Sandgate Park</t>
  </si>
  <si>
    <t>P-008</t>
  </si>
  <si>
    <t>Twin Oaks Park</t>
  </si>
  <si>
    <t>P-009</t>
  </si>
  <si>
    <t>Vanessa Park</t>
  </si>
  <si>
    <t>P-010</t>
  </si>
  <si>
    <t>Applewood Heights</t>
  </si>
  <si>
    <t>P-011</t>
  </si>
  <si>
    <t>Applewood NHD</t>
  </si>
  <si>
    <t>Jack Darling Memorial Park</t>
  </si>
  <si>
    <t>P-012</t>
  </si>
  <si>
    <t>CITY</t>
  </si>
  <si>
    <t>Ridgewood Park</t>
  </si>
  <si>
    <t>P-013</t>
  </si>
  <si>
    <t>Cliff Park</t>
  </si>
  <si>
    <t>P-014</t>
  </si>
  <si>
    <t>Cooksville NHD (East)</t>
  </si>
  <si>
    <t>Watersedge Park</t>
  </si>
  <si>
    <t>P-016</t>
  </si>
  <si>
    <t>Cedarbrook Park</t>
  </si>
  <si>
    <t>P-017</t>
  </si>
  <si>
    <t>Munden Park</t>
  </si>
  <si>
    <t>P-018</t>
  </si>
  <si>
    <t>Applewood North Park</t>
  </si>
  <si>
    <t>P-020</t>
  </si>
  <si>
    <t>Douglas Kennedy Park</t>
  </si>
  <si>
    <t>P-021</t>
  </si>
  <si>
    <t>Floradale Park</t>
  </si>
  <si>
    <t>P-022</t>
  </si>
  <si>
    <t>Cooksville NHD (West)</t>
  </si>
  <si>
    <t>A.E. Crookes Park</t>
  </si>
  <si>
    <t>P-023</t>
  </si>
  <si>
    <t>Westacres Park</t>
  </si>
  <si>
    <t>P-024</t>
  </si>
  <si>
    <t>Ron Lenyk Springfield Park</t>
  </si>
  <si>
    <t>P-025</t>
  </si>
  <si>
    <t>Erindale NHD</t>
  </si>
  <si>
    <t>Huron Park</t>
  </si>
  <si>
    <t>P-026</t>
  </si>
  <si>
    <t>Hindhead Park</t>
  </si>
  <si>
    <t>P-027</t>
  </si>
  <si>
    <t>Camilla Park</t>
  </si>
  <si>
    <t>P-028</t>
  </si>
  <si>
    <t>DT Hospital</t>
  </si>
  <si>
    <t>4B</t>
  </si>
  <si>
    <t>Spruce Park</t>
  </si>
  <si>
    <t>P-029</t>
  </si>
  <si>
    <t>Cattrick Boulevard Park</t>
  </si>
  <si>
    <t>P-030</t>
  </si>
  <si>
    <t>Fairview Park</t>
  </si>
  <si>
    <t>P-031</t>
  </si>
  <si>
    <t>Fairview NHD</t>
  </si>
  <si>
    <t>Greenfield Park</t>
  </si>
  <si>
    <t>P-032</t>
  </si>
  <si>
    <t>Mississauga Valleys NHD</t>
  </si>
  <si>
    <t>Marvin Heights</t>
  </si>
  <si>
    <t>P-033</t>
  </si>
  <si>
    <t>Alan Bradley Park</t>
  </si>
  <si>
    <t>P-034</t>
  </si>
  <si>
    <t>Fred Halliday Memorial Park</t>
  </si>
  <si>
    <t>P-035</t>
  </si>
  <si>
    <t>Clarkson Community Centre &amp; Library Grounds</t>
  </si>
  <si>
    <t>P-036</t>
  </si>
  <si>
    <t>Meadow Park</t>
  </si>
  <si>
    <t>P-038</t>
  </si>
  <si>
    <t>Forestview Park</t>
  </si>
  <si>
    <t>P-039</t>
  </si>
  <si>
    <t>Lorne Park Hall Grounds</t>
  </si>
  <si>
    <t>P-041</t>
  </si>
  <si>
    <t>Meadowvale Hall Grounds</t>
  </si>
  <si>
    <t>P-042</t>
  </si>
  <si>
    <t>Meadowvale Village NHD</t>
  </si>
  <si>
    <t>Burnhamthorpe Library Grounds</t>
  </si>
  <si>
    <t>P-043</t>
  </si>
  <si>
    <t>Rathwood-Applewood CN</t>
  </si>
  <si>
    <t>Silverthorn Park</t>
  </si>
  <si>
    <t>P-046</t>
  </si>
  <si>
    <t>Laughton Heights</t>
  </si>
  <si>
    <t>P-047</t>
  </si>
  <si>
    <t>Kennedy Park</t>
  </si>
  <si>
    <t>P-048</t>
  </si>
  <si>
    <t>Forest Glen</t>
  </si>
  <si>
    <t>P-050</t>
  </si>
  <si>
    <t>Thornlodge Park</t>
  </si>
  <si>
    <t>P-051</t>
  </si>
  <si>
    <t>Sheridan NHD</t>
  </si>
  <si>
    <t>Westwood Park</t>
  </si>
  <si>
    <t>P-052</t>
  </si>
  <si>
    <t>Burnhamdale Park</t>
  </si>
  <si>
    <t>P-053</t>
  </si>
  <si>
    <t>Gulleden Park</t>
  </si>
  <si>
    <t>P-055</t>
  </si>
  <si>
    <t>Woodland Park</t>
  </si>
  <si>
    <t>P-056</t>
  </si>
  <si>
    <t>Bruce Reynolds Park</t>
  </si>
  <si>
    <t>P-057</t>
  </si>
  <si>
    <t>Mary Fix Park</t>
  </si>
  <si>
    <t>P-058</t>
  </si>
  <si>
    <t>Mohawk Park</t>
  </si>
  <si>
    <t>P-061</t>
  </si>
  <si>
    <t>Elmcreek Park</t>
  </si>
  <si>
    <t>P-062</t>
  </si>
  <si>
    <t>Malton CN</t>
  </si>
  <si>
    <t>Woodgreen</t>
  </si>
  <si>
    <t>P-063</t>
  </si>
  <si>
    <t>Cherry Hill</t>
  </si>
  <si>
    <t>P-064</t>
  </si>
  <si>
    <t>Northwood Park</t>
  </si>
  <si>
    <t>P-065</t>
  </si>
  <si>
    <t>Richard's Memorial Park</t>
  </si>
  <si>
    <t>P-067</t>
  </si>
  <si>
    <t>Peel Gardens</t>
  </si>
  <si>
    <t>P-069</t>
  </si>
  <si>
    <t>Cooksville Park</t>
  </si>
  <si>
    <t>P-071</t>
  </si>
  <si>
    <t>DT Cooksville</t>
  </si>
  <si>
    <t>Ashwood Park</t>
  </si>
  <si>
    <t>P-072</t>
  </si>
  <si>
    <t>Clarkson Park</t>
  </si>
  <si>
    <t>P-073</t>
  </si>
  <si>
    <t>Cawthra Park</t>
  </si>
  <si>
    <t>P-074</t>
  </si>
  <si>
    <t>Bloor Athletic Field</t>
  </si>
  <si>
    <t>P-075</t>
  </si>
  <si>
    <t>Cedarbrae Park</t>
  </si>
  <si>
    <t>P-076</t>
  </si>
  <si>
    <t>Fleetwood Park</t>
  </si>
  <si>
    <t>P-077</t>
  </si>
  <si>
    <t>Brookmede Park</t>
  </si>
  <si>
    <t>P-078</t>
  </si>
  <si>
    <t>Erin Mills NHD</t>
  </si>
  <si>
    <t>Gordon Lummiss Park</t>
  </si>
  <si>
    <t>P-080</t>
  </si>
  <si>
    <t>Lewis Bradley Park</t>
  </si>
  <si>
    <t>P-081</t>
  </si>
  <si>
    <t>Stillmeadow Park</t>
  </si>
  <si>
    <t>P-082</t>
  </si>
  <si>
    <t>Woodland Meadows</t>
  </si>
  <si>
    <t>P-083</t>
  </si>
  <si>
    <t>Richard Jones Park</t>
  </si>
  <si>
    <t>P-084</t>
  </si>
  <si>
    <t>Pathfinder Way</t>
  </si>
  <si>
    <t>P-085</t>
  </si>
  <si>
    <t>Streetsville NHD</t>
  </si>
  <si>
    <t>Meadow Green</t>
  </si>
  <si>
    <t>P-086</t>
  </si>
  <si>
    <t>Stonebrook Park</t>
  </si>
  <si>
    <t>P-087</t>
  </si>
  <si>
    <t>DT Fairview</t>
  </si>
  <si>
    <t>Dixie Woods</t>
  </si>
  <si>
    <t>P-088</t>
  </si>
  <si>
    <t>King's Masting Park</t>
  </si>
  <si>
    <t>P-089</t>
  </si>
  <si>
    <t>Albert McBride Park</t>
  </si>
  <si>
    <t>P-091</t>
  </si>
  <si>
    <t>McKenzie Park</t>
  </si>
  <si>
    <t>P-092</t>
  </si>
  <si>
    <t>Brentwood Park</t>
  </si>
  <si>
    <t>P-093</t>
  </si>
  <si>
    <t>Anaka Park</t>
  </si>
  <si>
    <t>P-094</t>
  </si>
  <si>
    <t>Glen Erin Woodlands</t>
  </si>
  <si>
    <t>P-095</t>
  </si>
  <si>
    <t>Mississauga Valley</t>
  </si>
  <si>
    <t>P-096</t>
  </si>
  <si>
    <t>Millway Gate Park</t>
  </si>
  <si>
    <t>P-097</t>
  </si>
  <si>
    <t>Woodhurst Heights</t>
  </si>
  <si>
    <t>P-098</t>
  </si>
  <si>
    <t>Maplewood Park</t>
  </si>
  <si>
    <t>P-100</t>
  </si>
  <si>
    <t>Hunter's Green</t>
  </si>
  <si>
    <t>P-101</t>
  </si>
  <si>
    <t>Lake Aquitaine Park</t>
  </si>
  <si>
    <t>P-102</t>
  </si>
  <si>
    <t>Meadowvale CN</t>
  </si>
  <si>
    <t>Red Oaks Park</t>
  </si>
  <si>
    <t>P-103</t>
  </si>
  <si>
    <t>Petrescue Park</t>
  </si>
  <si>
    <t>P-104</t>
  </si>
  <si>
    <t>Lyndwood Park</t>
  </si>
  <si>
    <t>P-105</t>
  </si>
  <si>
    <t>Port Credit Memorial Park</t>
  </si>
  <si>
    <t>P-106</t>
  </si>
  <si>
    <t>Port Credit CN</t>
  </si>
  <si>
    <t>Ben Machree Parkette</t>
  </si>
  <si>
    <t>P-107</t>
  </si>
  <si>
    <t>Port Credit NHD (West)</t>
  </si>
  <si>
    <t>Hiawatha Park</t>
  </si>
  <si>
    <t>P-108</t>
  </si>
  <si>
    <t>Port Credit NHD (East)</t>
  </si>
  <si>
    <t>J.J. Plaus Park</t>
  </si>
  <si>
    <t>P-109</t>
  </si>
  <si>
    <t>Harold E. Kennedy Park</t>
  </si>
  <si>
    <t>P-110</t>
  </si>
  <si>
    <t>Vimy Park</t>
  </si>
  <si>
    <t>P-111</t>
  </si>
  <si>
    <t>Marina Park</t>
  </si>
  <si>
    <t>P-112</t>
  </si>
  <si>
    <t>Streetsville Memorial Park</t>
  </si>
  <si>
    <t>P-114</t>
  </si>
  <si>
    <t>East Credit NHD</t>
  </si>
  <si>
    <t>Frank Dowling Park</t>
  </si>
  <si>
    <t>P-115</t>
  </si>
  <si>
    <t>Gatineau Green</t>
  </si>
  <si>
    <t>P-116</t>
  </si>
  <si>
    <t>Glendenning Park</t>
  </si>
  <si>
    <t>P-117</t>
  </si>
  <si>
    <t>Sheridan Park</t>
  </si>
  <si>
    <t>P-121</t>
  </si>
  <si>
    <t>Sheridan Park CC</t>
  </si>
  <si>
    <t>Windwood Park</t>
  </si>
  <si>
    <t>P-123</t>
  </si>
  <si>
    <t>Constitution Park</t>
  </si>
  <si>
    <t>P-129</t>
  </si>
  <si>
    <t>Glen Eden Park</t>
  </si>
  <si>
    <t>P-132</t>
  </si>
  <si>
    <t>Iroquois Flats</t>
  </si>
  <si>
    <t>P-133</t>
  </si>
  <si>
    <t>Kogaydiwin Park</t>
  </si>
  <si>
    <t>P-134</t>
  </si>
  <si>
    <t>Garnetwood Park</t>
  </si>
  <si>
    <t>P-135</t>
  </si>
  <si>
    <t>Rathwood NHD</t>
  </si>
  <si>
    <t>Bough Beeches Park</t>
  </si>
  <si>
    <t>P-136</t>
  </si>
  <si>
    <t>Birchwood Park</t>
  </si>
  <si>
    <t>P-137</t>
  </si>
  <si>
    <t>Clarkson Village CN</t>
  </si>
  <si>
    <t>Avongate Park</t>
  </si>
  <si>
    <t>P-138</t>
  </si>
  <si>
    <t>Twin Spruce Park</t>
  </si>
  <si>
    <t>P-139</t>
  </si>
  <si>
    <t>Knights Of Columbus Place</t>
  </si>
  <si>
    <t>P-140</t>
  </si>
  <si>
    <t>Tall Oaks Park</t>
  </si>
  <si>
    <t>P-142</t>
  </si>
  <si>
    <t>Orchard Hill</t>
  </si>
  <si>
    <t>P-145</t>
  </si>
  <si>
    <t>Woodeden Park</t>
  </si>
  <si>
    <t>P-146</t>
  </si>
  <si>
    <t>Sherwood Green</t>
  </si>
  <si>
    <t>P-147</t>
  </si>
  <si>
    <t>Jaycee Park</t>
  </si>
  <si>
    <t>P-148</t>
  </si>
  <si>
    <t>Settler's Green</t>
  </si>
  <si>
    <t>P-149</t>
  </si>
  <si>
    <t>Plowman's Park</t>
  </si>
  <si>
    <t>P-150</t>
  </si>
  <si>
    <t>South Common</t>
  </si>
  <si>
    <t>P-151</t>
  </si>
  <si>
    <t>South Common CN</t>
  </si>
  <si>
    <t>Parkway Green</t>
  </si>
  <si>
    <t>P-152</t>
  </si>
  <si>
    <t>Meadow Glen</t>
  </si>
  <si>
    <t>P-153</t>
  </si>
  <si>
    <t>Rayfield Park</t>
  </si>
  <si>
    <t>P-154</t>
  </si>
  <si>
    <t>Brueckner Rhododendron Gardens</t>
  </si>
  <si>
    <t>P-156</t>
  </si>
  <si>
    <t>Carriage Way</t>
  </si>
  <si>
    <t>P-157</t>
  </si>
  <si>
    <t>Hawkins Glen</t>
  </si>
  <si>
    <t>P-158</t>
  </si>
  <si>
    <t>Shawnmarr Park</t>
  </si>
  <si>
    <t>P-159</t>
  </si>
  <si>
    <t>Bromsgrove Park</t>
  </si>
  <si>
    <t>P-160</t>
  </si>
  <si>
    <t>Arbour Green</t>
  </si>
  <si>
    <t>P-162</t>
  </si>
  <si>
    <t>Pheasant Run</t>
  </si>
  <si>
    <t>P-163</t>
  </si>
  <si>
    <t>Trellis Trail</t>
  </si>
  <si>
    <t>P-164</t>
  </si>
  <si>
    <t>McCauley Green</t>
  </si>
  <si>
    <t>P-165</t>
  </si>
  <si>
    <t>Taffey Park</t>
  </si>
  <si>
    <t>P-166</t>
  </si>
  <si>
    <t>J.C. Saddington Park</t>
  </si>
  <si>
    <t>P-167</t>
  </si>
  <si>
    <t>Windy Hollow</t>
  </si>
  <si>
    <t>P-168</t>
  </si>
  <si>
    <t>Adamson Estate</t>
  </si>
  <si>
    <t>P-169</t>
  </si>
  <si>
    <t>Folkway Park</t>
  </si>
  <si>
    <t>P-174</t>
  </si>
  <si>
    <t>Trapper's Green</t>
  </si>
  <si>
    <t>P-175</t>
  </si>
  <si>
    <t>Sawmill Creek</t>
  </si>
  <si>
    <t>P-176</t>
  </si>
  <si>
    <t>Coppersmith Grove</t>
  </si>
  <si>
    <t>P-177</t>
  </si>
  <si>
    <t>Father Joseph A. Nolan Park</t>
  </si>
  <si>
    <t>P-179</t>
  </si>
  <si>
    <t>Woodington Green</t>
  </si>
  <si>
    <t>P-180</t>
  </si>
  <si>
    <t>Bishopstoke Park</t>
  </si>
  <si>
    <t>P-181</t>
  </si>
  <si>
    <t>DT Core</t>
  </si>
  <si>
    <t>Camden Park</t>
  </si>
  <si>
    <t>P-183</t>
  </si>
  <si>
    <t>Hurontario NHD</t>
  </si>
  <si>
    <t>Beechwood Park</t>
  </si>
  <si>
    <t>P-184</t>
  </si>
  <si>
    <t>Rockwood Glen</t>
  </si>
  <si>
    <t>P-185</t>
  </si>
  <si>
    <t>Syed Jalaluddin Memorial Park</t>
  </si>
  <si>
    <t>P-186</t>
  </si>
  <si>
    <t>Ashgate Park</t>
  </si>
  <si>
    <t>P-187</t>
  </si>
  <si>
    <t>Creditview NHD</t>
  </si>
  <si>
    <t>Deer Run</t>
  </si>
  <si>
    <t>P-188</t>
  </si>
  <si>
    <t>Golden Orchard Park</t>
  </si>
  <si>
    <t>P-189</t>
  </si>
  <si>
    <t>Rathwood District Park</t>
  </si>
  <si>
    <t>P-190</t>
  </si>
  <si>
    <t>Hickory Green</t>
  </si>
  <si>
    <t>P-191</t>
  </si>
  <si>
    <t>Richard F.C. Mortensen Park</t>
  </si>
  <si>
    <t>P-192</t>
  </si>
  <si>
    <t>Oak Tree Park</t>
  </si>
  <si>
    <t>P-193</t>
  </si>
  <si>
    <t>Kingsbridge Common</t>
  </si>
  <si>
    <t>P-195</t>
  </si>
  <si>
    <t>Kenollie Park</t>
  </si>
  <si>
    <t>P-197</t>
  </si>
  <si>
    <t>Shelby Park</t>
  </si>
  <si>
    <t>P-198</t>
  </si>
  <si>
    <t>Britannia Woods Community Forest</t>
  </si>
  <si>
    <t>P-199</t>
  </si>
  <si>
    <t>Wakefield Common</t>
  </si>
  <si>
    <t>P-200</t>
  </si>
  <si>
    <t>Deer Wood Park</t>
  </si>
  <si>
    <t>P-201</t>
  </si>
  <si>
    <t>John C. Price Park</t>
  </si>
  <si>
    <t>P-202</t>
  </si>
  <si>
    <t>Sawgrass Park</t>
  </si>
  <si>
    <t>P-203</t>
  </si>
  <si>
    <t>Charles "Bud" Brennan Park</t>
  </si>
  <si>
    <t>P-204</t>
  </si>
  <si>
    <t>Edengrove</t>
  </si>
  <si>
    <t>P-205</t>
  </si>
  <si>
    <t>Eden Woods</t>
  </si>
  <si>
    <t>P-207</t>
  </si>
  <si>
    <t>Kindree Gate</t>
  </si>
  <si>
    <t>P-208</t>
  </si>
  <si>
    <t>Lisgar NHD</t>
  </si>
  <si>
    <t>Promontory Woods</t>
  </si>
  <si>
    <t>P-209</t>
  </si>
  <si>
    <t>Ron Searle Park</t>
  </si>
  <si>
    <t>P-214</t>
  </si>
  <si>
    <t>Springbank Meadows</t>
  </si>
  <si>
    <t>P-215</t>
  </si>
  <si>
    <t>Promenade Meadows</t>
  </si>
  <si>
    <t>P-216</t>
  </si>
  <si>
    <t>Sherwoodtowne Green</t>
  </si>
  <si>
    <t>P-217</t>
  </si>
  <si>
    <t>Vista Heights Park</t>
  </si>
  <si>
    <t>P-219</t>
  </si>
  <si>
    <t>Clarke Hall Grounds</t>
  </si>
  <si>
    <t>P-223</t>
  </si>
  <si>
    <t>R.K. McMillan Park</t>
  </si>
  <si>
    <t>P-226</t>
  </si>
  <si>
    <t>South Millway Green</t>
  </si>
  <si>
    <t>P-227</t>
  </si>
  <si>
    <t>Woodchuck Green</t>
  </si>
  <si>
    <t>P-228</t>
  </si>
  <si>
    <t>Creditview Woods</t>
  </si>
  <si>
    <t>P-229</t>
  </si>
  <si>
    <t>Allison's Park</t>
  </si>
  <si>
    <t>P-230</t>
  </si>
  <si>
    <t>Kariya Park</t>
  </si>
  <si>
    <t>P-231</t>
  </si>
  <si>
    <t>Bella Vista</t>
  </si>
  <si>
    <t>P-232</t>
  </si>
  <si>
    <t>Lincoln Hollow</t>
  </si>
  <si>
    <t>P-233</t>
  </si>
  <si>
    <t>Gordon S. Shipp Memorial Park</t>
  </si>
  <si>
    <t>P-244</t>
  </si>
  <si>
    <t>Forest Hill Park</t>
  </si>
  <si>
    <t>P-247</t>
  </si>
  <si>
    <t>Central Erin Mills NHD</t>
  </si>
  <si>
    <t>Heritage Hills Park</t>
  </si>
  <si>
    <t>P-256</t>
  </si>
  <si>
    <t>Eastgate Park</t>
  </si>
  <si>
    <t>P-257</t>
  </si>
  <si>
    <t>Sgt. David Yakichuk Park</t>
  </si>
  <si>
    <t>P-263</t>
  </si>
  <si>
    <t>Erin Mills Athletic Fields</t>
  </si>
  <si>
    <t>P-265</t>
  </si>
  <si>
    <t>Magrath Park</t>
  </si>
  <si>
    <t>P-266</t>
  </si>
  <si>
    <t>Woodland Chase</t>
  </si>
  <si>
    <t>P-268</t>
  </si>
  <si>
    <t>Malton Village Park</t>
  </si>
  <si>
    <t>P-270</t>
  </si>
  <si>
    <t>Northeast EA (West)</t>
  </si>
  <si>
    <t>Huron Heights</t>
  </si>
  <si>
    <t>P-273</t>
  </si>
  <si>
    <t>Trelawny Woods</t>
  </si>
  <si>
    <t>P-279</t>
  </si>
  <si>
    <t>Thorncrest Park</t>
  </si>
  <si>
    <t>P-280</t>
  </si>
  <si>
    <t>Tillsdown Park</t>
  </si>
  <si>
    <t>P-281</t>
  </si>
  <si>
    <t>Credit Pointe Village</t>
  </si>
  <si>
    <t>P-285</t>
  </si>
  <si>
    <t>Greyshale Park</t>
  </si>
  <si>
    <t>P-287</t>
  </si>
  <si>
    <t>John C. Pallett Park</t>
  </si>
  <si>
    <t>P-288</t>
  </si>
  <si>
    <t>Dr. Martin L. Dobkin Community Park</t>
  </si>
  <si>
    <t>P-290</t>
  </si>
  <si>
    <t>Tom Chater Memorial Park</t>
  </si>
  <si>
    <t>P-291</t>
  </si>
  <si>
    <t>McCaugherty Green</t>
  </si>
  <si>
    <t>P-292</t>
  </si>
  <si>
    <t>Zonta Meadows</t>
  </si>
  <si>
    <t>P-294</t>
  </si>
  <si>
    <t>Brown's Heights</t>
  </si>
  <si>
    <t>P-295</t>
  </si>
  <si>
    <t>Hawthorne Valley</t>
  </si>
  <si>
    <t>P-297</t>
  </si>
  <si>
    <t>Crawford Green</t>
  </si>
  <si>
    <t>P-299</t>
  </si>
  <si>
    <t>Garthwood Park</t>
  </si>
  <si>
    <t>P-301</t>
  </si>
  <si>
    <t>River Grove</t>
  </si>
  <si>
    <t>P-304</t>
  </si>
  <si>
    <t>Dean Henderson Memorial Park</t>
  </si>
  <si>
    <t>P-305</t>
  </si>
  <si>
    <t>Ceremonial Green</t>
  </si>
  <si>
    <t>P-307</t>
  </si>
  <si>
    <t>John Cleary Park</t>
  </si>
  <si>
    <t>P-308</t>
  </si>
  <si>
    <t>Sandalwood Park</t>
  </si>
  <si>
    <t>P-309</t>
  </si>
  <si>
    <t>Lisgar Green</t>
  </si>
  <si>
    <t>P-310</t>
  </si>
  <si>
    <t>Barberton Park</t>
  </si>
  <si>
    <t>P-311</t>
  </si>
  <si>
    <t>Staghorn Woods</t>
  </si>
  <si>
    <t>P-313</t>
  </si>
  <si>
    <t>Erin Woods</t>
  </si>
  <si>
    <t>P-315</t>
  </si>
  <si>
    <t>Swinbourne Meadows</t>
  </si>
  <si>
    <t>P-318</t>
  </si>
  <si>
    <t>Manor Hill</t>
  </si>
  <si>
    <t>P-319</t>
  </si>
  <si>
    <t>Indian Gate</t>
  </si>
  <si>
    <t>P-320</t>
  </si>
  <si>
    <t>Clover Meadows</t>
  </si>
  <si>
    <t>P-321</t>
  </si>
  <si>
    <t>Sandford Farm</t>
  </si>
  <si>
    <t>P-322</t>
  </si>
  <si>
    <t>Lakefront Promenade</t>
  </si>
  <si>
    <t>P-323</t>
  </si>
  <si>
    <t>Lakeview Waterfront MN</t>
  </si>
  <si>
    <t>Quenippenon Meadows</t>
  </si>
  <si>
    <t>P-324</t>
  </si>
  <si>
    <t>Central Erin Mills MN</t>
  </si>
  <si>
    <t>Middlebury Green</t>
  </si>
  <si>
    <t>P-325</t>
  </si>
  <si>
    <t>Sugar Maple Woods</t>
  </si>
  <si>
    <t>P-326</t>
  </si>
  <si>
    <t>Windrush Woods</t>
  </si>
  <si>
    <t>P-327</t>
  </si>
  <si>
    <t>Frank McKechnie Park</t>
  </si>
  <si>
    <t>P-330</t>
  </si>
  <si>
    <t>Riverwood</t>
  </si>
  <si>
    <t>P-331</t>
  </si>
  <si>
    <t>Aspen Ridge</t>
  </si>
  <si>
    <t>P-332</t>
  </si>
  <si>
    <t>Bidwell Trail Common</t>
  </si>
  <si>
    <t>P-333</t>
  </si>
  <si>
    <t>Century City</t>
  </si>
  <si>
    <t>P-336</t>
  </si>
  <si>
    <t>Pinetree Grove</t>
  </si>
  <si>
    <t>P-337</t>
  </si>
  <si>
    <t>Bert Fleming Park</t>
  </si>
  <si>
    <t>P-339</t>
  </si>
  <si>
    <t>Madill Common</t>
  </si>
  <si>
    <t>P-340</t>
  </si>
  <si>
    <t>Rosebush Common</t>
  </si>
  <si>
    <t>P-341</t>
  </si>
  <si>
    <t>Four Winds Hollow</t>
  </si>
  <si>
    <t>P-342</t>
  </si>
  <si>
    <t>Castlebridge Common</t>
  </si>
  <si>
    <t>P-344</t>
  </si>
  <si>
    <t>Bell Harbour Park</t>
  </si>
  <si>
    <t>P-345</t>
  </si>
  <si>
    <t>Fr. Angelos Saad Park</t>
  </si>
  <si>
    <t>P-347</t>
  </si>
  <si>
    <t>Living Arts Centre Grounds</t>
  </si>
  <si>
    <t>P-348</t>
  </si>
  <si>
    <t>Mississauga Celebration Square (North)</t>
  </si>
  <si>
    <t>P-350</t>
  </si>
  <si>
    <t>Mississauga Celebration Square (South)</t>
  </si>
  <si>
    <t>P-351</t>
  </si>
  <si>
    <t>Howard P. Morgan Memorial Park</t>
  </si>
  <si>
    <t>P-352</t>
  </si>
  <si>
    <t>Trooper Marc Diab Memorial Park</t>
  </si>
  <si>
    <t>P-355</t>
  </si>
  <si>
    <t>Barondale Green</t>
  </si>
  <si>
    <t>P-356</t>
  </si>
  <si>
    <t>Iceland Arena &amp; Sports Park</t>
  </si>
  <si>
    <t>P-357</t>
  </si>
  <si>
    <t>Not Yet Named (P-358) *Small Arms Inspection Building Grounds</t>
  </si>
  <si>
    <t>P-358</t>
  </si>
  <si>
    <t>Lisgar Fields</t>
  </si>
  <si>
    <t>P-359</t>
  </si>
  <si>
    <t>Not Yet Named (P-361) *(Between Queensway West and Mississauga Heights)</t>
  </si>
  <si>
    <t>P-361</t>
  </si>
  <si>
    <t>McKechnie Woods</t>
  </si>
  <si>
    <t>P-362</t>
  </si>
  <si>
    <t>Cordingley Park</t>
  </si>
  <si>
    <t>P-364</t>
  </si>
  <si>
    <t>Johnny Bower Park</t>
  </si>
  <si>
    <t>P-365</t>
  </si>
  <si>
    <t>Dunn Park</t>
  </si>
  <si>
    <t>P-366</t>
  </si>
  <si>
    <t>F.B. McFarren Memorial Park</t>
  </si>
  <si>
    <t>P-367</t>
  </si>
  <si>
    <t>Heatherleigh Park</t>
  </si>
  <si>
    <t>P-368</t>
  </si>
  <si>
    <t>Pine Tree Hill</t>
  </si>
  <si>
    <t>P-369</t>
  </si>
  <si>
    <t>Duncairn Downs</t>
  </si>
  <si>
    <t>P-370</t>
  </si>
  <si>
    <t>Castlegreen Meadows</t>
  </si>
  <si>
    <t>P-371</t>
  </si>
  <si>
    <t>Forest Park</t>
  </si>
  <si>
    <t>P-372</t>
  </si>
  <si>
    <t>Avonlea Grove</t>
  </si>
  <si>
    <t>P-373</t>
  </si>
  <si>
    <t>Mullet's Walk</t>
  </si>
  <si>
    <t>P-374</t>
  </si>
  <si>
    <t>Streetsville Rotary Park</t>
  </si>
  <si>
    <t>P-375</t>
  </si>
  <si>
    <t>Streetsville CN</t>
  </si>
  <si>
    <t>Bancroft Park</t>
  </si>
  <si>
    <t>P-376</t>
  </si>
  <si>
    <t>Stonewood Park</t>
  </si>
  <si>
    <t>P-377</t>
  </si>
  <si>
    <t>Willowvale Fields</t>
  </si>
  <si>
    <t>P-378</t>
  </si>
  <si>
    <t>The Village Green</t>
  </si>
  <si>
    <t>P-379</t>
  </si>
  <si>
    <t>Parkerhill Park</t>
  </si>
  <si>
    <t>P-380</t>
  </si>
  <si>
    <t>Lakeview Park</t>
  </si>
  <si>
    <t>P-381</t>
  </si>
  <si>
    <t>Grand Park Woods</t>
  </si>
  <si>
    <t>P-382</t>
  </si>
  <si>
    <t>Silver Fox Forest</t>
  </si>
  <si>
    <t>P-383</t>
  </si>
  <si>
    <t>Tobias Mason Park</t>
  </si>
  <si>
    <t>P-385</t>
  </si>
  <si>
    <t>Don Gould Park</t>
  </si>
  <si>
    <t>P-386</t>
  </si>
  <si>
    <t>Red Brush Park</t>
  </si>
  <si>
    <t>P-387</t>
  </si>
  <si>
    <t>Not Yet Named (P-388) *(SE of Blackheath Ridge)</t>
  </si>
  <si>
    <t>P-388</t>
  </si>
  <si>
    <t>Pickwick Green</t>
  </si>
  <si>
    <t>P-390</t>
  </si>
  <si>
    <t>Old Ridge Park</t>
  </si>
  <si>
    <t>P-391</t>
  </si>
  <si>
    <t>Osprey Woods</t>
  </si>
  <si>
    <t>P-392</t>
  </si>
  <si>
    <t>Bedford Park</t>
  </si>
  <si>
    <t>P-393</t>
  </si>
  <si>
    <t>Sonoma Park</t>
  </si>
  <si>
    <t>P-394</t>
  </si>
  <si>
    <t>Gooderham Park</t>
  </si>
  <si>
    <t>P-395</t>
  </si>
  <si>
    <t>Godwick Green</t>
  </si>
  <si>
    <t>P-396</t>
  </si>
  <si>
    <t>Missinihe Park</t>
  </si>
  <si>
    <t>P-398</t>
  </si>
  <si>
    <t>Coopers Common</t>
  </si>
  <si>
    <t>P-399</t>
  </si>
  <si>
    <t>City View Park</t>
  </si>
  <si>
    <t>P-400</t>
  </si>
  <si>
    <t>Novo Star Park</t>
  </si>
  <si>
    <t>P-401</t>
  </si>
  <si>
    <t>Not Yet Named (P-403) *(Between Tenth Line and Oscar Peterson Blvd, South of Thomas)</t>
  </si>
  <si>
    <t>P-403</t>
  </si>
  <si>
    <t>Churchill Meadows NHD</t>
  </si>
  <si>
    <t>Sparling Woods</t>
  </si>
  <si>
    <t>P-404</t>
  </si>
  <si>
    <t>Samuelson Park</t>
  </si>
  <si>
    <t>P-405</t>
  </si>
  <si>
    <t>Bradley Museum Grounds</t>
  </si>
  <si>
    <t>P-406</t>
  </si>
  <si>
    <t>Benares Museum Grounds</t>
  </si>
  <si>
    <t>P-415</t>
  </si>
  <si>
    <t>Brickyard Park</t>
  </si>
  <si>
    <t>P-416</t>
  </si>
  <si>
    <t>O'Harra Park</t>
  </si>
  <si>
    <t>P-417</t>
  </si>
  <si>
    <t>McCarron Park</t>
  </si>
  <si>
    <t>P-418</t>
  </si>
  <si>
    <t>May Meadow</t>
  </si>
  <si>
    <t>P-420</t>
  </si>
  <si>
    <t>Trafalgar Common</t>
  </si>
  <si>
    <t>P-422</t>
  </si>
  <si>
    <t>Friendship Community Park</t>
  </si>
  <si>
    <t>P-423</t>
  </si>
  <si>
    <t>Creditview Wetlands</t>
  </si>
  <si>
    <t>P-424</t>
  </si>
  <si>
    <t>Knotty Pine Park</t>
  </si>
  <si>
    <t>P-431</t>
  </si>
  <si>
    <t>Highland View Park</t>
  </si>
  <si>
    <t>P-432</t>
  </si>
  <si>
    <t>St. Lawrence Park</t>
  </si>
  <si>
    <t>P-435</t>
  </si>
  <si>
    <t>Not Yet Named (P-436) *(Between St Lawrence Dr and Elmwood Ave South, Sw Of Lakeshore Rd E)</t>
  </si>
  <si>
    <t>P-436</t>
  </si>
  <si>
    <t>Painters Green</t>
  </si>
  <si>
    <t>P-439</t>
  </si>
  <si>
    <t>Palette Park</t>
  </si>
  <si>
    <t>P-440</t>
  </si>
  <si>
    <t>Scott's Brae</t>
  </si>
  <si>
    <t>P-441</t>
  </si>
  <si>
    <t>White Willow Common</t>
  </si>
  <si>
    <t>P-442</t>
  </si>
  <si>
    <t>Neebin Park</t>
  </si>
  <si>
    <t>P-443</t>
  </si>
  <si>
    <t>Samuel Common</t>
  </si>
  <si>
    <t>P-444</t>
  </si>
  <si>
    <t>Courtneypark Athletic Fields</t>
  </si>
  <si>
    <t>P-445</t>
  </si>
  <si>
    <t>Garcia Park</t>
  </si>
  <si>
    <t>P-446</t>
  </si>
  <si>
    <t>Erin Meadows</t>
  </si>
  <si>
    <t>P-447</t>
  </si>
  <si>
    <t>Meadowvale Village Green</t>
  </si>
  <si>
    <t>P-449</t>
  </si>
  <si>
    <t>O'Connor Park</t>
  </si>
  <si>
    <t>P-450</t>
  </si>
  <si>
    <t>Not Yet Named (P-452) *(Bussel House)</t>
  </si>
  <si>
    <t>P-452</t>
  </si>
  <si>
    <t>Ninth Line NHD</t>
  </si>
  <si>
    <t>Not Yet Named (P-453) *(Between Ninth Line and 407, North of Derry Rd)</t>
  </si>
  <si>
    <t>P-453</t>
  </si>
  <si>
    <t>Not Yet Named (P-454) *(South of Derry Rd W and Ninth Line)</t>
  </si>
  <si>
    <t>P-454</t>
  </si>
  <si>
    <t>Churchill Meadows Sports Park</t>
  </si>
  <si>
    <t>P-459</t>
  </si>
  <si>
    <t>Not Yet Named (P-460) *(West of Erin Centre Blvd along Ninth Line)</t>
  </si>
  <si>
    <t>P-460</t>
  </si>
  <si>
    <t>Fresco Way</t>
  </si>
  <si>
    <t>P-461</t>
  </si>
  <si>
    <t>Aquinas Park</t>
  </si>
  <si>
    <t>P-463</t>
  </si>
  <si>
    <t>Mighty Oak Park</t>
  </si>
  <si>
    <t>P-467</t>
  </si>
  <si>
    <t>Buttonbush Park</t>
  </si>
  <si>
    <t>P-468</t>
  </si>
  <si>
    <t>Not Yet Named (P-469) *(East of Langport Crt along Mclaughlin Rd)</t>
  </si>
  <si>
    <t>P-469</t>
  </si>
  <si>
    <t>Gateway EA (West)</t>
  </si>
  <si>
    <t>Community Common Park</t>
  </si>
  <si>
    <t>P-471</t>
  </si>
  <si>
    <t>Marco Muzzo Senior Memorial Woods &amp; Park</t>
  </si>
  <si>
    <t>P-476</t>
  </si>
  <si>
    <t>Jim Murray Community Park</t>
  </si>
  <si>
    <t>P-477</t>
  </si>
  <si>
    <t>Millstone Park</t>
  </si>
  <si>
    <t>P-478</t>
  </si>
  <si>
    <t>Bethesda Common</t>
  </si>
  <si>
    <t>P-480</t>
  </si>
  <si>
    <t>Streetsville Village Hall</t>
  </si>
  <si>
    <t>P-484</t>
  </si>
  <si>
    <t>McLeod Park</t>
  </si>
  <si>
    <t>P-485</t>
  </si>
  <si>
    <t>Not Yet Named (P-486)*</t>
  </si>
  <si>
    <t>P-486</t>
  </si>
  <si>
    <t>Ellis Leuschner Challenge Park</t>
  </si>
  <si>
    <t>P-487</t>
  </si>
  <si>
    <t>Mississauga - Meadowvale Rotary Park</t>
  </si>
  <si>
    <t>P-489</t>
  </si>
  <si>
    <t>Cabano Hill Park</t>
  </si>
  <si>
    <t>P-490</t>
  </si>
  <si>
    <t>Horseshoe Park</t>
  </si>
  <si>
    <t>P-493</t>
  </si>
  <si>
    <t>Not Yet Named (P-494)* (West of Rexwood Rd and Derry Rd E)</t>
  </si>
  <si>
    <t>P-494</t>
  </si>
  <si>
    <t>Golder Community Park</t>
  </si>
  <si>
    <t>P-501</t>
  </si>
  <si>
    <t>McCracken Community Park</t>
  </si>
  <si>
    <t>P-502</t>
  </si>
  <si>
    <t>Scholars' Green</t>
  </si>
  <si>
    <t>P-506</t>
  </si>
  <si>
    <t>Not Yet Named (P-507)* (Between Living Arts Dr and Duke of York Blvd, south of Rathburn Rd W)</t>
  </si>
  <si>
    <t>P-507</t>
  </si>
  <si>
    <t>Hancock Woodlands</t>
  </si>
  <si>
    <t>P-508</t>
  </si>
  <si>
    <t>Not Yet Named (P-509)* (West of Confederation and Princes Royal Dr)</t>
  </si>
  <si>
    <t>P-509</t>
  </si>
  <si>
    <t>Jon Clipperton Park</t>
  </si>
  <si>
    <t>P-512</t>
  </si>
  <si>
    <t>Not Yet Named (P-514)*</t>
  </si>
  <si>
    <t>P-514</t>
  </si>
  <si>
    <t>Cooksville Four Corners</t>
  </si>
  <si>
    <t>P-518</t>
  </si>
  <si>
    <t>Union Park</t>
  </si>
  <si>
    <t>P-519</t>
  </si>
  <si>
    <t>Streetsville Village Square</t>
  </si>
  <si>
    <t>P-523</t>
  </si>
  <si>
    <t>Fairwinds Park</t>
  </si>
  <si>
    <t>P-524</t>
  </si>
  <si>
    <t>Uptown MN</t>
  </si>
  <si>
    <t>P-525</t>
  </si>
  <si>
    <t>Not Yet Named (P-528)*</t>
  </si>
  <si>
    <t>P-528</t>
  </si>
  <si>
    <t>Willow Glen</t>
  </si>
  <si>
    <t>P-531</t>
  </si>
  <si>
    <t>Colonial Terrace</t>
  </si>
  <si>
    <t>P-532</t>
  </si>
  <si>
    <t>Erindale Park</t>
  </si>
  <si>
    <t>P-060</t>
  </si>
  <si>
    <t>GRNBLT</t>
  </si>
  <si>
    <t>Meadowvale Conservation Area</t>
  </si>
  <si>
    <t>P-328</t>
  </si>
  <si>
    <t>Glenleven Park</t>
  </si>
  <si>
    <t>P-045</t>
  </si>
  <si>
    <t>Applewood Hills</t>
  </si>
  <si>
    <t>P-049</t>
  </si>
  <si>
    <t>Glen Erin Trail</t>
  </si>
  <si>
    <t>P-079</t>
  </si>
  <si>
    <t>Willowcreek Park</t>
  </si>
  <si>
    <t>P-070</t>
  </si>
  <si>
    <t>Birch Glen</t>
  </si>
  <si>
    <t>P-099</t>
  </si>
  <si>
    <t>Pinecliff Park</t>
  </si>
  <si>
    <t>P-128</t>
  </si>
  <si>
    <t>Millgrove Trail</t>
  </si>
  <si>
    <t>P-196</t>
  </si>
  <si>
    <t>Brandon Gate Park</t>
  </si>
  <si>
    <t>P-068</t>
  </si>
  <si>
    <t>Park ID</t>
  </si>
  <si>
    <t>Park Description</t>
  </si>
  <si>
    <t>Character Area (Actual)</t>
  </si>
  <si>
    <t>Character Area (Provision)</t>
  </si>
  <si>
    <t>Area (ha)</t>
  </si>
  <si>
    <t>Sheridan CN</t>
  </si>
  <si>
    <t>Clarkson EA</t>
  </si>
  <si>
    <t>Churchill Meadows EA</t>
  </si>
  <si>
    <t>UTM SPA</t>
  </si>
  <si>
    <t>Mavis-Erindale EA</t>
  </si>
  <si>
    <t>Gateway CC</t>
  </si>
  <si>
    <t>Ninth Line SSA</t>
  </si>
  <si>
    <t>Airport CC</t>
  </si>
  <si>
    <t>Western Business Park EA</t>
  </si>
  <si>
    <t>Dixie EA</t>
  </si>
  <si>
    <t>Northeast EA (East)</t>
  </si>
  <si>
    <t>Gateway EA (East)</t>
  </si>
  <si>
    <t>Meadowvale Business Park CC</t>
  </si>
  <si>
    <t>Airport SPA</t>
  </si>
  <si>
    <t>Area (m2)
(Growth Forecast)</t>
  </si>
  <si>
    <t>Area (m2)
(City)</t>
  </si>
  <si>
    <t>Area Difference
(City m2 – GF m2)</t>
  </si>
  <si>
    <t>Character Area Name
(Growth Forecast)</t>
  </si>
  <si>
    <t>Character Area Name
(City)</t>
  </si>
  <si>
    <t>P2021</t>
  </si>
  <si>
    <t>P2041</t>
  </si>
  <si>
    <t>F-411</t>
  </si>
  <si>
    <t>465 Webb Drive</t>
  </si>
  <si>
    <t>Downtown Core</t>
  </si>
  <si>
    <t>F-418</t>
  </si>
  <si>
    <t xml:space="preserve">0 Camilla Road </t>
  </si>
  <si>
    <t>Downtown Hospital</t>
  </si>
  <si>
    <t>F-455</t>
  </si>
  <si>
    <t>2182 Corsair Road</t>
  </si>
  <si>
    <t>F-456</t>
  </si>
  <si>
    <t>2171 Camilla Road</t>
  </si>
  <si>
    <t>Cooksville NHD East</t>
  </si>
  <si>
    <t>F-481</t>
  </si>
  <si>
    <t>7568 Ninth Line</t>
  </si>
  <si>
    <t>F-484</t>
  </si>
  <si>
    <t>0 Ninth Line</t>
  </si>
  <si>
    <t>F-486</t>
  </si>
  <si>
    <t>38 Elm Drive W</t>
  </si>
  <si>
    <t>Downtown Fairview</t>
  </si>
  <si>
    <t>F-514</t>
  </si>
  <si>
    <t>2277 South Millway</t>
  </si>
  <si>
    <t>F-517</t>
  </si>
  <si>
    <t>105 Paisley Boulevard East</t>
  </si>
  <si>
    <t>F-521</t>
  </si>
  <si>
    <t>2247 Hurontario Street</t>
  </si>
  <si>
    <t>F-524</t>
  </si>
  <si>
    <t>2407 Shepard Avenue</t>
  </si>
  <si>
    <t>F-525</t>
  </si>
  <si>
    <t>2435 Shepard Avenue</t>
  </si>
  <si>
    <t>F-526</t>
  </si>
  <si>
    <t>2441 Shepard Avenue</t>
  </si>
  <si>
    <t>F-527</t>
  </si>
  <si>
    <t>2465 Shepard Avenue</t>
  </si>
  <si>
    <t>F-528</t>
  </si>
  <si>
    <t>2475 Shepard Avenue</t>
  </si>
  <si>
    <t>F-529</t>
  </si>
  <si>
    <t>2477 Shepard Avenue</t>
  </si>
  <si>
    <t>F-530</t>
  </si>
  <si>
    <t>2481 Shepard Avenue</t>
  </si>
  <si>
    <t>F-531</t>
  </si>
  <si>
    <t>2491 Shepard Avenue</t>
  </si>
  <si>
    <t>F-532</t>
  </si>
  <si>
    <t>2501 Shepard Avenue</t>
  </si>
  <si>
    <t>F-534</t>
  </si>
  <si>
    <t>2515 Shepard Avenue</t>
  </si>
  <si>
    <t>F-535</t>
  </si>
  <si>
    <t>2519 Shepard Avenue</t>
  </si>
  <si>
    <t>F-541</t>
  </si>
  <si>
    <t>90 Paisley Boulevard East</t>
  </si>
  <si>
    <t>F-551</t>
  </si>
  <si>
    <t>2380 Loreland Avenue</t>
  </si>
  <si>
    <t>F-562</t>
  </si>
  <si>
    <t>7248 Ninth Line</t>
  </si>
  <si>
    <t>F-563</t>
  </si>
  <si>
    <t>2850-2890 Drew Road</t>
  </si>
  <si>
    <t>F-585</t>
  </si>
  <si>
    <t>3351 King's Masting Crescent</t>
  </si>
  <si>
    <t>F-616</t>
  </si>
  <si>
    <t>377 Barondale Drive</t>
  </si>
  <si>
    <t>Northeast EA  (Assigned to Malton NHD)</t>
  </si>
  <si>
    <t xml:space="preserve">NOTES: </t>
  </si>
  <si>
    <t xml:space="preserve">Park Type </t>
  </si>
  <si>
    <t xml:space="preserve">Park Type  </t>
  </si>
  <si>
    <t>CA ID</t>
  </si>
  <si>
    <t>Character Area</t>
  </si>
  <si>
    <t>Three digit park code e.g. P-001</t>
  </si>
  <si>
    <t>Park Name e.g. Victory Park</t>
  </si>
  <si>
    <t>Park Type e.g. Community (COMM), Destination (CITY), Greenbelt (GRNBLT)  including Corridor Trails, i.e. Nine Creeks Trail)</t>
  </si>
  <si>
    <t xml:space="preserve">Character Area where the parkland parcel has been assigned to account for parkland provision </t>
  </si>
  <si>
    <t>Rule used to assign parkland parcel e.g. Rule 1, 2, 4A</t>
  </si>
  <si>
    <t>Area of parkland parcel in hectares</t>
  </si>
  <si>
    <t xml:space="preserve">Actual geographic location (Character Area) of parkland parcel </t>
  </si>
  <si>
    <t>TOTAL:</t>
  </si>
  <si>
    <t>Future Park
ID</t>
  </si>
  <si>
    <t>Address</t>
  </si>
  <si>
    <t>Size (ha)</t>
  </si>
  <si>
    <t>Type of Park</t>
  </si>
  <si>
    <t>Community Park</t>
  </si>
  <si>
    <t>Size</t>
  </si>
  <si>
    <t>F-303</t>
  </si>
  <si>
    <t>Destination park</t>
  </si>
  <si>
    <t>14.97 ha</t>
  </si>
  <si>
    <t>985 Hydro Road</t>
  </si>
  <si>
    <t>F-327</t>
  </si>
  <si>
    <t>Community park</t>
  </si>
  <si>
    <t>0.19 ha</t>
  </si>
  <si>
    <t>2007 Lakeshore Road West</t>
  </si>
  <si>
    <t>F-464</t>
  </si>
  <si>
    <t>0.46 ha</t>
  </si>
  <si>
    <t>91 Eglinton Ave. E. Future Thornwood Drive</t>
  </si>
  <si>
    <t>F-590</t>
  </si>
  <si>
    <t>0.58 ha</t>
  </si>
  <si>
    <t>70 Mississauga (Bright Water B16, B19)</t>
  </si>
  <si>
    <t>F-591</t>
  </si>
  <si>
    <t>0.28 ha</t>
  </si>
  <si>
    <t>F-592</t>
  </si>
  <si>
    <t>0.75 ha</t>
  </si>
  <si>
    <t>F-593</t>
  </si>
  <si>
    <t>0.31 ha</t>
  </si>
  <si>
    <t>F-594</t>
  </si>
  <si>
    <t>3.52 ha</t>
  </si>
  <si>
    <t>70 Mississauga (Bright Water B21, B25, B28)</t>
  </si>
  <si>
    <t xml:space="preserve">Lakeview EA (to be included in provision for Lakeview NHD </t>
  </si>
  <si>
    <t>Tab 3: List of Completed Acquisitions in the last Four Years (Jan 1, 2018-Dec 31, 2021)</t>
  </si>
  <si>
    <t>Park Type e.g. Community, Destination or Greenbelt</t>
  </si>
  <si>
    <t>Location of parcel</t>
  </si>
  <si>
    <t>Temporary three-digit Future Park ID</t>
  </si>
  <si>
    <t>Tab 4: Confirmed Future Parkland Conveyances via Development Approval Process</t>
  </si>
  <si>
    <t>70 Mississauga (Bright Water B18, B26)</t>
  </si>
  <si>
    <t>70 Mississauga (Bright Water B15)</t>
  </si>
  <si>
    <t>70 Mississauga (Bright Water B20)</t>
  </si>
  <si>
    <t>2. Field descriptions as follows:</t>
  </si>
  <si>
    <r>
      <t xml:space="preserve">1. Additional recent acquisition not captured in this table are shown on the Tab </t>
    </r>
    <r>
      <rPr>
        <b/>
        <sz val="11"/>
        <color theme="1"/>
        <rFont val="Calibri"/>
        <family val="2"/>
        <scheme val="minor"/>
      </rPr>
      <t>"Park Provision by CA"</t>
    </r>
  </si>
  <si>
    <t>Character Area where the parkland parcel is located and where it has been assigned to account for parkland provision.
For more information on Character Areas, see field descriptions on Tab 2</t>
  </si>
  <si>
    <t xml:space="preserve">Character Area where the parkland parcel is located and where it has been assigned to account for parkland provision
For more information on Character Areas, see field descriptions on Tab 2
 </t>
  </si>
  <si>
    <t xml:space="preserve">
Future Land Conveyances toward 2041  (ha)</t>
  </si>
  <si>
    <t>Tab 2: Parkland Provision by Character Area (CA) 2021 &amp; 2041</t>
  </si>
  <si>
    <r>
      <rPr>
        <b/>
        <sz val="16"/>
        <color theme="0"/>
        <rFont val="Calibri"/>
        <family val="2"/>
        <scheme val="minor"/>
      </rPr>
      <t>2041</t>
    </r>
    <r>
      <rPr>
        <b/>
        <sz val="11"/>
        <color theme="0"/>
        <rFont val="Calibri"/>
        <family val="2"/>
        <scheme val="minor"/>
      </rPr>
      <t xml:space="preserve">
 Parkland (ha)</t>
    </r>
  </si>
  <si>
    <t>Anticipated future land conveyances (2022 thorugh 2041). See notes in cells above for further details and see Tab 3 for F#s addresses</t>
  </si>
  <si>
    <t>Character Area where the parkland parcel has been assigned to account for parkland provision (note: this CA can differ from actual geographic location of parcel). See descriptiopn of "Character Area (Actual)" in Tab 1.
Character Areas are identified in Schedule 9 of Mississauga's Official Plan. 
DT = Downtown
MN = Major Node
CN = Community Node
NHD = Neighbourhood
Urban Growth Centre (UGC) includes DT Core, DT Cooksville, DT Fairview and DT Hospital</t>
  </si>
  <si>
    <t>Tab 1: Parkland Provision by Park</t>
  </si>
  <si>
    <t>Disclaimer: Every effort is made to ensure that the information contained herein is correct but the City of Mississauga accepts no responsibility for any errors, omissions, inaccuracies, delays in data updates to underlying systems, or any changes to the status of any parkland or other data and information after the date of this report.</t>
  </si>
  <si>
    <r>
      <t xml:space="preserve">Population </t>
    </r>
    <r>
      <rPr>
        <b/>
        <sz val="30"/>
        <color theme="0"/>
        <rFont val="Calibri"/>
        <family val="2"/>
        <scheme val="minor"/>
      </rPr>
      <t>2021</t>
    </r>
  </si>
  <si>
    <r>
      <t xml:space="preserve">Population </t>
    </r>
    <r>
      <rPr>
        <b/>
        <sz val="30"/>
        <color theme="0"/>
        <rFont val="Calibri"/>
        <family val="2"/>
        <scheme val="minor"/>
      </rPr>
      <t>2041</t>
    </r>
  </si>
  <si>
    <t>Diference in Individual CAs</t>
  </si>
  <si>
    <t>Percentage</t>
  </si>
  <si>
    <t>Clarkson-Lorne Park NHD</t>
  </si>
  <si>
    <t>Cooksville East NHD</t>
  </si>
  <si>
    <t>Cooksville West NHD</t>
  </si>
  <si>
    <t>Fairview  NHD</t>
  </si>
  <si>
    <t>Lakeview  NHD</t>
  </si>
  <si>
    <t>Lakeview Waterfront MN (*2)</t>
  </si>
  <si>
    <t>N.A.</t>
  </si>
  <si>
    <t>Ninth Line NHD (*3)</t>
  </si>
  <si>
    <t>Port Credit East NHD</t>
  </si>
  <si>
    <t>Port Credit West NHD</t>
  </si>
  <si>
    <t xml:space="preserve">Uptown MN </t>
  </si>
  <si>
    <t>ALL RESIDENTIAL CAS</t>
  </si>
  <si>
    <r>
      <rPr>
        <b/>
        <sz val="9"/>
        <color theme="1"/>
        <rFont val="Calibri"/>
        <family val="2"/>
        <scheme val="minor"/>
      </rPr>
      <t>Source of Population Numbers:</t>
    </r>
    <r>
      <rPr>
        <sz val="9"/>
        <color theme="1"/>
        <rFont val="Calibri"/>
        <family val="2"/>
        <scheme val="minor"/>
      </rPr>
      <t xml:space="preserve"> Corporate Report - Mississauga’s Population and Employment Forecasts for the Development Charges and Community Benefits Charge By-law Review,</t>
    </r>
  </si>
  <si>
    <t>March 8th, 2021 (see page 49-51 / Item 9.3): https://pub-mississauga.escribemeetings.com/FileStream.ashx?DocumentId=10925</t>
  </si>
  <si>
    <t>Tab 5: Population Change between 2021 and 2041 by Residential Character Areas</t>
  </si>
  <si>
    <r>
      <rPr>
        <b/>
        <sz val="16"/>
        <color theme="0"/>
        <rFont val="Calibri"/>
        <family val="2"/>
        <scheme val="minor"/>
      </rPr>
      <t>2021</t>
    </r>
    <r>
      <rPr>
        <b/>
        <sz val="11"/>
        <color theme="0"/>
        <rFont val="Calibri"/>
        <family val="2"/>
        <scheme val="minor"/>
      </rPr>
      <t xml:space="preserve">
 Parkland (ha)</t>
    </r>
  </si>
  <si>
    <t>Field descriptions as follows:</t>
  </si>
  <si>
    <t xml:space="preserve">Future 
Park # </t>
  </si>
  <si>
    <t xml:space="preserve">Difference as a percentage </t>
  </si>
  <si>
    <t>Forecast population for 2041</t>
  </si>
  <si>
    <t>Forecast population for 2021</t>
  </si>
  <si>
    <t>Area of parkland in residential character areas reflecting  community parks, destination parks and programmed greenlands</t>
  </si>
  <si>
    <t xml:space="preserve">Area of parkland in residential character areas reflecting  community parks, destination parks and programmed greenlands
+
Future  land conveyances (2022 through 2041) </t>
  </si>
  <si>
    <t>Difference in number of people</t>
  </si>
  <si>
    <t>Name of Residential Character Area</t>
  </si>
  <si>
    <t>Residential Character Area (CA)  ID</t>
  </si>
  <si>
    <t>1. This table reflects confirmed parkland conveyances of destination and community parks anticipated to be transferred to the City in the future (cut off is Jan 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</si>
</sst>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7" x14ac:knownFonts="1">
    <font>
      <sz val="11"/>
      <color theme="1"/>
      <name val="Calibri"/>
      <family val="2"/>
      <scheme val="minor"/>
    </font>
    <font>
      <b/>
      <sz val="12"/>
      <name val="Calibri"/>
    </font>
    <font>
      <b/>
      <sz val="11"/>
      <color theme="1"/>
      <name val="Calibri"/>
      <family val="2"/>
      <scheme val="minor"/>
    </font>
    <font>
      <sz val="9"/>
      <color indexed="81"/>
      <name val="Tahoma"/>
      <family val="2"/>
    </font>
    <font>
      <b/>
      <sz val="9"/>
      <color indexed="81"/>
      <name val="Tahoma"/>
      <family val="2"/>
    </font>
    <font>
      <b/>
      <sz val="11"/>
      <color rgb="FFFF0000"/>
      <name val="Calibri"/>
      <family val="2"/>
      <scheme val="minor"/>
    </font>
    <font>
      <b/>
      <sz val="14"/>
      <color theme="1"/>
      <name val="Calibri"/>
      <family val="2"/>
      <scheme val="minor"/>
    </font>
    <font>
      <sz val="10"/>
      <color rgb="FF333333"/>
      <name val="Arial"/>
      <family val="2"/>
    </font>
    <font>
      <sz val="14"/>
      <color theme="1"/>
      <name val="Calibri"/>
      <family val="2"/>
      <scheme val="minor"/>
    </font>
    <font>
      <sz val="10"/>
      <color theme="1"/>
      <name val="Gotham Book"/>
      <family val="3"/>
    </font>
    <font>
      <sz val="11"/>
      <color rgb="FF000000"/>
      <name val="Gotham Book"/>
      <family val="3"/>
    </font>
    <font>
      <b/>
      <sz val="10.5"/>
      <color rgb="FF000000"/>
      <name val="Calibri"/>
      <family val="2"/>
      <scheme val="minor"/>
    </font>
    <font>
      <sz val="10.5"/>
      <color rgb="FF000000"/>
      <name val="Calibri"/>
      <family val="2"/>
      <scheme val="minor"/>
    </font>
    <font>
      <sz val="8"/>
      <color theme="1"/>
      <name val="Calibri"/>
      <family val="2"/>
      <scheme val="minor"/>
    </font>
    <font>
      <b/>
      <sz val="20"/>
      <color rgb="FF00B0F0"/>
      <name val="Calibri"/>
      <family val="2"/>
      <scheme val="minor"/>
    </font>
    <font>
      <b/>
      <sz val="20"/>
      <color rgb="FF00B050"/>
      <name val="Calibri"/>
      <family val="2"/>
      <scheme val="minor"/>
    </font>
    <font>
      <b/>
      <sz val="20"/>
      <color theme="9" tint="-0.249977111117893"/>
      <name val="Calibri"/>
      <family val="2"/>
      <scheme val="minor"/>
    </font>
    <font>
      <b/>
      <sz val="20"/>
      <color theme="8" tint="-0.249977111117893"/>
      <name val="Calibri"/>
      <family val="2"/>
      <scheme val="minor"/>
    </font>
    <font>
      <b/>
      <i/>
      <sz val="8"/>
      <color theme="1"/>
      <name val="Calibri"/>
      <family val="2"/>
      <scheme val="minor"/>
    </font>
    <font>
      <b/>
      <sz val="11"/>
      <color theme="0"/>
      <name val="Calibri"/>
      <family val="2"/>
      <scheme val="minor"/>
    </font>
    <font>
      <sz val="11"/>
      <color theme="8" tint="-0.499984740745262"/>
      <name val="Calibri"/>
      <family val="2"/>
      <scheme val="minor"/>
    </font>
    <font>
      <b/>
      <sz val="11"/>
      <color theme="8" tint="-0.499984740745262"/>
      <name val="Calibri"/>
      <family val="2"/>
      <scheme val="minor"/>
    </font>
    <font>
      <b/>
      <sz val="16"/>
      <color theme="1"/>
      <name val="Calibri"/>
      <family val="2"/>
      <scheme val="minor"/>
    </font>
    <font>
      <b/>
      <sz val="12"/>
      <color theme="1"/>
      <name val="Calibri"/>
      <family val="2"/>
      <scheme val="minor"/>
    </font>
    <font>
      <b/>
      <sz val="16"/>
      <color theme="0"/>
      <name val="Calibri"/>
      <family val="2"/>
      <scheme val="minor"/>
    </font>
    <font>
      <sz val="11"/>
      <color rgb="FFFF0000"/>
      <name val="Calibri"/>
      <family val="2"/>
      <scheme val="minor"/>
    </font>
    <font>
      <b/>
      <sz val="11"/>
      <color rgb="FF002060"/>
      <name val="Calibri"/>
      <family val="2"/>
      <scheme val="minor"/>
    </font>
    <font>
      <i/>
      <sz val="11"/>
      <color rgb="FF002060"/>
      <name val="Calibri"/>
      <family val="2"/>
      <scheme val="minor"/>
    </font>
    <font>
      <sz val="11"/>
      <color rgb="FF00B0F0"/>
      <name val="Calibri"/>
      <family val="2"/>
      <scheme val="minor"/>
    </font>
    <font>
      <b/>
      <sz val="11"/>
      <color rgb="FF00B0F0"/>
      <name val="Calibri"/>
      <family val="2"/>
      <scheme val="minor"/>
    </font>
    <font>
      <b/>
      <sz val="12"/>
      <color theme="0"/>
      <name val="Calibri"/>
      <family val="2"/>
      <scheme val="minor"/>
    </font>
    <font>
      <b/>
      <sz val="30"/>
      <color theme="0"/>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b/>
      <sz val="20"/>
      <color rgb="FF7030A0"/>
      <name val="Calibri"/>
      <family val="2"/>
      <scheme val="minor"/>
    </font>
    <font>
      <sz val="11"/>
      <name val="Calibri"/>
      <family val="2"/>
      <scheme val="minor"/>
    </font>
  </fonts>
  <fills count="18">
    <fill>
      <patternFill patternType="none"/>
    </fill>
    <fill>
      <patternFill patternType="gray125"/>
    </fill>
    <fill>
      <patternFill patternType="solid">
        <fgColor rgb="FFE6E6E6"/>
        <bgColor rgb="FFE6E6E6"/>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00B0F0"/>
        <bgColor indexed="64"/>
      </patternFill>
    </fill>
    <fill>
      <patternFill patternType="solid">
        <fgColor rgb="FFFFFF66"/>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FFFF00"/>
        <bgColor indexed="64"/>
      </patternFill>
    </fill>
    <fill>
      <patternFill patternType="solid">
        <fgColor theme="7"/>
        <bgColor indexed="64"/>
      </patternFill>
    </fill>
    <fill>
      <patternFill patternType="solid">
        <fgColor theme="1" tint="0.499984740745262"/>
        <bgColor indexed="64"/>
      </patternFill>
    </fill>
    <fill>
      <patternFill patternType="solid">
        <fgColor rgb="FF00B050"/>
        <bgColor indexed="64"/>
      </patternFill>
    </fill>
    <fill>
      <patternFill patternType="solid">
        <fgColor rgb="FF0070C0"/>
        <bgColor indexed="64"/>
      </patternFill>
    </fill>
  </fills>
  <borders count="18">
    <border>
      <left/>
      <right/>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s>
  <cellStyleXfs count="2">
    <xf numFmtId="0" fontId="0" fillId="0" borderId="0"/>
    <xf numFmtId="0" fontId="1" fillId="2" borderId="1">
      <alignment horizontal="left"/>
    </xf>
  </cellStyleXfs>
  <cellXfs count="132">
    <xf numFmtId="0" fontId="0" fillId="0" borderId="0" xfId="0"/>
    <xf numFmtId="0" fontId="2" fillId="0" borderId="0" xfId="0" applyFont="1"/>
    <xf numFmtId="2" fontId="0" fillId="0" borderId="0" xfId="0" applyNumberFormat="1"/>
    <xf numFmtId="0" fontId="0" fillId="0" borderId="2" xfId="0" applyBorder="1"/>
    <xf numFmtId="164" fontId="0" fillId="0" borderId="2" xfId="0" applyNumberFormat="1" applyBorder="1"/>
    <xf numFmtId="0" fontId="0" fillId="0" borderId="2" xfId="0" applyFill="1" applyBorder="1"/>
    <xf numFmtId="164" fontId="0" fillId="0" borderId="2" xfId="0" applyNumberFormat="1" applyFill="1" applyBorder="1"/>
    <xf numFmtId="164" fontId="0" fillId="0" borderId="4" xfId="0" applyNumberFormat="1" applyFill="1" applyBorder="1"/>
    <xf numFmtId="164" fontId="0" fillId="0" borderId="5" xfId="0" applyNumberFormat="1" applyFill="1" applyBorder="1"/>
    <xf numFmtId="0" fontId="0" fillId="0" borderId="5" xfId="0" applyFill="1" applyBorder="1"/>
    <xf numFmtId="0" fontId="0" fillId="0" borderId="6" xfId="0" applyFill="1" applyBorder="1"/>
    <xf numFmtId="0" fontId="0" fillId="0" borderId="7" xfId="0" applyFill="1" applyBorder="1"/>
    <xf numFmtId="164" fontId="0" fillId="0" borderId="6" xfId="0" applyNumberFormat="1" applyFill="1" applyBorder="1"/>
    <xf numFmtId="0" fontId="0" fillId="0" borderId="7" xfId="0" applyBorder="1"/>
    <xf numFmtId="164" fontId="0" fillId="0" borderId="7" xfId="0" applyNumberFormat="1" applyBorder="1"/>
    <xf numFmtId="0" fontId="0" fillId="0" borderId="2" xfId="0" applyFont="1" applyFill="1" applyBorder="1"/>
    <xf numFmtId="0" fontId="0" fillId="0" borderId="6" xfId="0" applyFont="1" applyFill="1" applyBorder="1"/>
    <xf numFmtId="0" fontId="2" fillId="3" borderId="3" xfId="0" applyFont="1" applyFill="1" applyBorder="1"/>
    <xf numFmtId="0" fontId="0" fillId="5" borderId="2" xfId="0" applyFont="1" applyFill="1" applyBorder="1"/>
    <xf numFmtId="164" fontId="0" fillId="5" borderId="2" xfId="0" applyNumberFormat="1" applyFont="1" applyFill="1" applyBorder="1"/>
    <xf numFmtId="164" fontId="0" fillId="5" borderId="5" xfId="0" applyNumberFormat="1" applyFill="1" applyBorder="1"/>
    <xf numFmtId="164" fontId="0" fillId="5" borderId="2" xfId="0" applyNumberFormat="1" applyFill="1" applyBorder="1"/>
    <xf numFmtId="0" fontId="0" fillId="5" borderId="7" xfId="0" applyFill="1" applyBorder="1"/>
    <xf numFmtId="164" fontId="0" fillId="5" borderId="7" xfId="0" applyNumberFormat="1" applyFill="1" applyBorder="1"/>
    <xf numFmtId="0" fontId="2"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2" xfId="0" applyFont="1" applyFill="1" applyBorder="1" applyAlignment="1">
      <alignment horizontal="center" vertical="center"/>
    </xf>
    <xf numFmtId="0" fontId="0" fillId="0" borderId="0" xfId="0" applyFill="1"/>
    <xf numFmtId="0" fontId="0" fillId="0" borderId="2" xfId="0" applyFont="1" applyBorder="1"/>
    <xf numFmtId="0" fontId="0" fillId="0" borderId="2" xfId="0" applyBorder="1" applyAlignment="1">
      <alignment vertical="top"/>
    </xf>
    <xf numFmtId="0" fontId="0" fillId="0" borderId="2" xfId="0" applyBorder="1" applyAlignment="1">
      <alignment vertical="top" wrapText="1"/>
    </xf>
    <xf numFmtId="0" fontId="0" fillId="0" borderId="2" xfId="0" applyFont="1" applyBorder="1" applyAlignment="1">
      <alignment vertical="top"/>
    </xf>
    <xf numFmtId="2" fontId="0" fillId="0" borderId="2" xfId="0" applyNumberFormat="1" applyBorder="1" applyAlignment="1">
      <alignment horizontal="center" vertical="top"/>
    </xf>
    <xf numFmtId="0" fontId="0" fillId="0" borderId="2" xfId="0" applyBorder="1" applyAlignment="1">
      <alignment vertical="center"/>
    </xf>
    <xf numFmtId="0" fontId="0" fillId="0" borderId="2" xfId="0" applyBorder="1" applyAlignment="1">
      <alignment vertical="center" wrapText="1"/>
    </xf>
    <xf numFmtId="0" fontId="0" fillId="0" borderId="2" xfId="0" applyFill="1" applyBorder="1" applyAlignment="1">
      <alignment vertical="center"/>
    </xf>
    <xf numFmtId="0" fontId="0" fillId="0" borderId="2" xfId="0" applyFill="1" applyBorder="1" applyAlignment="1">
      <alignment vertical="center" wrapText="1"/>
    </xf>
    <xf numFmtId="0" fontId="0" fillId="8" borderId="2" xfId="0" applyFill="1" applyBorder="1" applyAlignment="1">
      <alignment vertical="top" wrapText="1"/>
    </xf>
    <xf numFmtId="0" fontId="0" fillId="0" borderId="2" xfId="0" applyFill="1" applyBorder="1" applyAlignment="1">
      <alignment vertical="top" wrapText="1"/>
    </xf>
    <xf numFmtId="2" fontId="0" fillId="8" borderId="2" xfId="0" applyNumberFormat="1" applyFill="1" applyBorder="1" applyAlignment="1">
      <alignment horizontal="center" vertical="top"/>
    </xf>
    <xf numFmtId="2" fontId="0" fillId="0" borderId="2" xfId="0" applyNumberFormat="1" applyFill="1" applyBorder="1" applyAlignment="1">
      <alignment horizontal="center" vertical="center"/>
    </xf>
    <xf numFmtId="0" fontId="0" fillId="0" borderId="2" xfId="0" applyFont="1" applyFill="1" applyBorder="1" applyAlignment="1">
      <alignment vertical="top"/>
    </xf>
    <xf numFmtId="0" fontId="0" fillId="0" borderId="2" xfId="0" applyFill="1" applyBorder="1" applyAlignment="1">
      <alignment vertical="top"/>
    </xf>
    <xf numFmtId="0" fontId="0" fillId="0" borderId="0" xfId="0" applyAlignment="1">
      <alignment horizontal="center"/>
    </xf>
    <xf numFmtId="0" fontId="0" fillId="0" borderId="2" xfId="0" applyFont="1" applyBorder="1" applyAlignment="1">
      <alignment horizontal="center"/>
    </xf>
    <xf numFmtId="2" fontId="0" fillId="0" borderId="2" xfId="0" applyNumberFormat="1" applyBorder="1" applyAlignment="1">
      <alignment horizontal="center" vertical="center"/>
    </xf>
    <xf numFmtId="0" fontId="0" fillId="0" borderId="2" xfId="0" applyBorder="1" applyAlignment="1">
      <alignment horizontal="center"/>
    </xf>
    <xf numFmtId="0" fontId="2" fillId="4" borderId="2" xfId="0" applyFont="1" applyFill="1" applyBorder="1"/>
    <xf numFmtId="0" fontId="0" fillId="0" borderId="2" xfId="0" applyFont="1" applyFill="1" applyBorder="1" applyAlignment="1">
      <alignment wrapText="1"/>
    </xf>
    <xf numFmtId="2" fontId="0" fillId="0" borderId="2" xfId="0" applyNumberFormat="1" applyFont="1" applyFill="1" applyBorder="1" applyAlignment="1">
      <alignment horizontal="center" vertical="top"/>
    </xf>
    <xf numFmtId="0" fontId="5" fillId="0" borderId="0" xfId="0" applyFont="1"/>
    <xf numFmtId="0" fontId="0" fillId="0" borderId="2" xfId="0" applyFont="1" applyBorder="1" applyAlignment="1">
      <alignment vertical="center"/>
    </xf>
    <xf numFmtId="0" fontId="0" fillId="0" borderId="2" xfId="0" applyFont="1" applyBorder="1" applyAlignment="1">
      <alignment vertical="center" wrapText="1"/>
    </xf>
    <xf numFmtId="0" fontId="0" fillId="0" borderId="8" xfId="0" applyFont="1" applyFill="1" applyBorder="1" applyAlignment="1">
      <alignment vertical="top"/>
    </xf>
    <xf numFmtId="2" fontId="0" fillId="0" borderId="2" xfId="0" applyNumberFormat="1" applyFont="1" applyBorder="1" applyAlignment="1">
      <alignment horizontal="center" vertical="center"/>
    </xf>
    <xf numFmtId="0" fontId="0" fillId="8" borderId="2" xfId="0" applyFont="1" applyFill="1" applyBorder="1" applyAlignment="1">
      <alignment vertical="top"/>
    </xf>
    <xf numFmtId="0" fontId="0" fillId="8" borderId="2" xfId="0" applyFont="1" applyFill="1" applyBorder="1" applyAlignment="1">
      <alignment vertical="top" wrapText="1"/>
    </xf>
    <xf numFmtId="0" fontId="0" fillId="0" borderId="0" xfId="0" applyFont="1"/>
    <xf numFmtId="2" fontId="0" fillId="8" borderId="2" xfId="0" applyNumberFormat="1" applyFont="1" applyFill="1" applyBorder="1" applyAlignment="1">
      <alignment horizontal="center" vertical="top"/>
    </xf>
    <xf numFmtId="0" fontId="7" fillId="0" borderId="0" xfId="0" applyFont="1"/>
    <xf numFmtId="0" fontId="2" fillId="9" borderId="0" xfId="0" applyFont="1" applyFill="1"/>
    <xf numFmtId="0" fontId="2" fillId="9" borderId="2" xfId="0" applyFont="1" applyFill="1" applyBorder="1"/>
    <xf numFmtId="0" fontId="0" fillId="0" borderId="0" xfId="0" applyAlignment="1">
      <alignment vertical="top" wrapText="1"/>
    </xf>
    <xf numFmtId="2" fontId="0" fillId="0" borderId="2" xfId="0" applyNumberFormat="1" applyBorder="1" applyAlignment="1">
      <alignment vertical="top" wrapText="1"/>
    </xf>
    <xf numFmtId="0" fontId="2" fillId="4" borderId="2" xfId="0" applyFont="1" applyFill="1" applyBorder="1" applyAlignment="1">
      <alignment horizontal="center"/>
    </xf>
    <xf numFmtId="4" fontId="2" fillId="3" borderId="2" xfId="0" applyNumberFormat="1" applyFont="1" applyFill="1" applyBorder="1"/>
    <xf numFmtId="2" fontId="0" fillId="3" borderId="2" xfId="0" applyNumberFormat="1" applyFill="1" applyBorder="1"/>
    <xf numFmtId="0" fontId="8" fillId="0" borderId="0" xfId="0" applyFont="1" applyAlignment="1">
      <alignment horizontal="center"/>
    </xf>
    <xf numFmtId="0" fontId="6" fillId="0" borderId="0" xfId="0" applyFont="1" applyFill="1" applyBorder="1" applyAlignment="1">
      <alignment horizontal="right"/>
    </xf>
    <xf numFmtId="0" fontId="8" fillId="0" borderId="0" xfId="0" applyFont="1"/>
    <xf numFmtId="2" fontId="2" fillId="0" borderId="0" xfId="0" applyNumberFormat="1" applyFont="1"/>
    <xf numFmtId="4" fontId="2" fillId="10" borderId="2" xfId="0" applyNumberFormat="1" applyFont="1" applyFill="1" applyBorder="1"/>
    <xf numFmtId="0" fontId="0" fillId="0" borderId="2" xfId="0" applyFont="1" applyFill="1" applyBorder="1" applyAlignment="1">
      <alignment vertical="center"/>
    </xf>
    <xf numFmtId="0" fontId="0" fillId="0" borderId="2" xfId="0" applyFont="1" applyFill="1" applyBorder="1" applyAlignment="1">
      <alignment vertical="center" wrapText="1"/>
    </xf>
    <xf numFmtId="2" fontId="0" fillId="0" borderId="2" xfId="0" applyNumberFormat="1" applyFont="1" applyFill="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0" fillId="0" borderId="0" xfId="0" applyAlignment="1">
      <alignment horizontal="left"/>
    </xf>
    <xf numFmtId="0" fontId="2" fillId="12" borderId="2" xfId="0" applyFont="1" applyFill="1" applyBorder="1" applyAlignment="1">
      <alignment wrapText="1"/>
    </xf>
    <xf numFmtId="0" fontId="2" fillId="12" borderId="2" xfId="0" applyFont="1" applyFill="1" applyBorder="1"/>
    <xf numFmtId="0" fontId="2" fillId="12" borderId="2" xfId="0" applyFont="1" applyFill="1" applyBorder="1" applyAlignment="1">
      <alignment horizontal="center"/>
    </xf>
    <xf numFmtId="0" fontId="11" fillId="11" borderId="2" xfId="0" applyFont="1" applyFill="1" applyBorder="1" applyAlignment="1">
      <alignment vertical="center" wrapText="1"/>
    </xf>
    <xf numFmtId="0" fontId="12" fillId="0" borderId="2" xfId="0" applyFont="1" applyBorder="1" applyAlignment="1">
      <alignment vertical="center" wrapText="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4" fontId="20" fillId="0" borderId="8" xfId="0" applyNumberFormat="1" applyFont="1" applyFill="1" applyBorder="1"/>
    <xf numFmtId="4" fontId="21" fillId="10" borderId="2" xfId="0" applyNumberFormat="1" applyFont="1" applyFill="1" applyBorder="1"/>
    <xf numFmtId="2" fontId="20" fillId="0" borderId="2" xfId="0" applyNumberFormat="1" applyFont="1" applyFill="1" applyBorder="1"/>
    <xf numFmtId="4" fontId="23" fillId="3" borderId="2" xfId="0" applyNumberFormat="1" applyFont="1" applyFill="1" applyBorder="1"/>
    <xf numFmtId="4" fontId="22" fillId="10" borderId="2" xfId="0" applyNumberFormat="1" applyFont="1" applyFill="1" applyBorder="1"/>
    <xf numFmtId="0" fontId="26" fillId="0" borderId="0" xfId="0" applyFont="1" applyAlignment="1">
      <alignment vertical="center"/>
    </xf>
    <xf numFmtId="0" fontId="27" fillId="0" borderId="0" xfId="0" applyFont="1" applyAlignment="1">
      <alignment vertical="center"/>
    </xf>
    <xf numFmtId="0" fontId="28" fillId="0" borderId="0" xfId="0" applyFont="1" applyFill="1"/>
    <xf numFmtId="165" fontId="0" fillId="0" borderId="0" xfId="0" applyNumberFormat="1"/>
    <xf numFmtId="4" fontId="29" fillId="0" borderId="0" xfId="0" applyNumberFormat="1" applyFont="1" applyAlignment="1">
      <alignment horizontal="center" vertical="top"/>
    </xf>
    <xf numFmtId="0" fontId="29" fillId="0" borderId="0" xfId="0" applyFont="1" applyAlignment="1">
      <alignment horizontal="center"/>
    </xf>
    <xf numFmtId="0" fontId="0" fillId="0" borderId="0" xfId="0" applyAlignment="1">
      <alignment horizontal="center" vertical="top"/>
    </xf>
    <xf numFmtId="3" fontId="0" fillId="0" borderId="13" xfId="0" applyNumberFormat="1" applyFill="1" applyBorder="1"/>
    <xf numFmtId="3" fontId="0" fillId="0" borderId="13" xfId="0" applyNumberFormat="1" applyFont="1" applyBorder="1"/>
    <xf numFmtId="3" fontId="0" fillId="0" borderId="15" xfId="0" applyNumberFormat="1" applyBorder="1"/>
    <xf numFmtId="3" fontId="0" fillId="0" borderId="15" xfId="0" applyNumberFormat="1" applyFont="1" applyBorder="1"/>
    <xf numFmtId="3" fontId="0" fillId="0" borderId="15" xfId="0" applyNumberFormat="1" applyFill="1" applyBorder="1"/>
    <xf numFmtId="3" fontId="0" fillId="0" borderId="15" xfId="0" applyNumberFormat="1" applyFont="1" applyFill="1" applyBorder="1"/>
    <xf numFmtId="0" fontId="23" fillId="0" borderId="16" xfId="0" applyFont="1" applyFill="1" applyBorder="1" applyAlignment="1">
      <alignment horizontal="right"/>
    </xf>
    <xf numFmtId="3" fontId="23" fillId="13" borderId="17" xfId="0" applyNumberFormat="1" applyFont="1" applyFill="1" applyBorder="1"/>
    <xf numFmtId="165" fontId="23" fillId="13" borderId="17" xfId="0" applyNumberFormat="1" applyFont="1" applyFill="1" applyBorder="1"/>
    <xf numFmtId="0" fontId="32" fillId="0" borderId="0" xfId="0" applyFont="1"/>
    <xf numFmtId="0" fontId="33" fillId="0" borderId="0" xfId="0" applyFont="1"/>
    <xf numFmtId="0" fontId="35" fillId="0" borderId="0" xfId="0" applyFont="1" applyFill="1"/>
    <xf numFmtId="0" fontId="30" fillId="14" borderId="9" xfId="0" applyFont="1" applyFill="1" applyBorder="1" applyAlignment="1">
      <alignment horizontal="center" vertical="top" wrapText="1"/>
    </xf>
    <xf numFmtId="0" fontId="30" fillId="14" borderId="10" xfId="0" applyFont="1" applyFill="1" applyBorder="1" applyAlignment="1">
      <alignment horizontal="center" vertical="top" wrapText="1"/>
    </xf>
    <xf numFmtId="165" fontId="30" fillId="14" borderId="11" xfId="0" applyNumberFormat="1" applyFont="1" applyFill="1" applyBorder="1" applyAlignment="1">
      <alignment horizontal="center" vertical="top" wrapText="1"/>
    </xf>
    <xf numFmtId="0" fontId="25" fillId="0" borderId="0" xfId="0" applyFont="1"/>
    <xf numFmtId="0" fontId="19" fillId="15" borderId="2" xfId="0" applyFont="1" applyFill="1" applyBorder="1" applyAlignment="1">
      <alignment horizontal="center" wrapText="1"/>
    </xf>
    <xf numFmtId="0" fontId="19" fillId="16" borderId="2" xfId="0" applyFont="1" applyFill="1" applyBorder="1" applyAlignment="1">
      <alignment horizontal="center" wrapText="1"/>
    </xf>
    <xf numFmtId="0" fontId="19" fillId="17" borderId="2" xfId="0" applyFont="1" applyFill="1" applyBorder="1" applyAlignment="1">
      <alignment horizontal="center" wrapText="1"/>
    </xf>
    <xf numFmtId="2" fontId="2" fillId="10" borderId="2" xfId="0" applyNumberFormat="1" applyFont="1" applyFill="1" applyBorder="1"/>
    <xf numFmtId="0" fontId="12" fillId="0" borderId="2" xfId="0" applyFont="1" applyBorder="1" applyAlignment="1">
      <alignment horizontal="center" vertical="center" wrapText="1"/>
    </xf>
    <xf numFmtId="0" fontId="11" fillId="11" borderId="2" xfId="0" applyFont="1" applyFill="1" applyBorder="1" applyAlignment="1">
      <alignment horizontal="center" vertical="center" wrapText="1"/>
    </xf>
    <xf numFmtId="0" fontId="30" fillId="16" borderId="10" xfId="0" applyFont="1" applyFill="1" applyBorder="1" applyAlignment="1">
      <alignment horizontal="center" vertical="top" wrapText="1"/>
    </xf>
    <xf numFmtId="0" fontId="30" fillId="9" borderId="10" xfId="0" applyFont="1" applyFill="1" applyBorder="1" applyAlignment="1">
      <alignment horizontal="center" vertical="top" wrapText="1"/>
    </xf>
    <xf numFmtId="0" fontId="30" fillId="17" borderId="10" xfId="0" applyFont="1" applyFill="1" applyBorder="1" applyAlignment="1">
      <alignment horizontal="center" vertical="top" wrapText="1"/>
    </xf>
    <xf numFmtId="165" fontId="0" fillId="0" borderId="14" xfId="0" applyNumberFormat="1" applyFont="1" applyBorder="1"/>
    <xf numFmtId="165" fontId="0" fillId="0" borderId="5" xfId="0" applyNumberFormat="1" applyFont="1" applyBorder="1"/>
    <xf numFmtId="165" fontId="0" fillId="0" borderId="5" xfId="0" applyNumberFormat="1" applyFont="1" applyBorder="1" applyAlignment="1">
      <alignment horizontal="right"/>
    </xf>
    <xf numFmtId="0" fontId="36" fillId="0" borderId="4" xfId="0" applyFont="1" applyFill="1" applyBorder="1" applyAlignment="1">
      <alignment horizontal="left" indent="2"/>
    </xf>
    <xf numFmtId="0" fontId="36" fillId="0" borderId="12" xfId="0" applyFont="1" applyFill="1" applyBorder="1" applyAlignment="1">
      <alignment horizontal="left" indent="2"/>
    </xf>
  </cellXfs>
  <cellStyles count="2">
    <cellStyle name="Normal" xfId="0" builtinId="0"/>
    <cellStyle name="Style0" xfId="1"/>
  </cellStyles>
  <dxfs count="30">
    <dxf>
      <fill>
        <patternFill>
          <bgColor theme="6" tint="0.39994506668294322"/>
        </patternFill>
      </fill>
    </dxf>
    <dxf>
      <fill>
        <patternFill>
          <bgColor theme="6" tint="-0.24994659260841701"/>
        </patternFill>
      </fill>
    </dxf>
    <dxf>
      <fill>
        <patternFill>
          <bgColor theme="9" tint="0.39994506668294322"/>
        </patternFill>
      </fill>
    </dxf>
    <dxf>
      <fill>
        <patternFill>
          <bgColor theme="8" tint="0.39994506668294322"/>
        </patternFill>
      </fill>
    </dxf>
    <dxf>
      <fill>
        <patternFill>
          <bgColor theme="7" tint="0.39994506668294322"/>
        </patternFill>
      </fill>
    </dxf>
    <dxf>
      <fill>
        <patternFill>
          <bgColor rgb="FFFFFF99"/>
        </patternFill>
      </fill>
    </dxf>
    <dxf>
      <fill>
        <patternFill>
          <bgColor rgb="FF3399FF"/>
        </patternFill>
      </fill>
    </dxf>
    <dxf>
      <fill>
        <patternFill>
          <bgColor rgb="FFFF99CC"/>
        </patternFill>
      </fill>
    </dxf>
    <dxf>
      <fill>
        <patternFill>
          <bgColor rgb="FF99FFCC"/>
        </patternFill>
      </fill>
    </dxf>
    <dxf>
      <fill>
        <patternFill>
          <bgColor theme="5" tint="0.39994506668294322"/>
        </patternFill>
      </fill>
    </dxf>
    <dxf>
      <fill>
        <patternFill>
          <bgColor theme="6" tint="0.39994506668294322"/>
        </patternFill>
      </fill>
    </dxf>
    <dxf>
      <fill>
        <patternFill>
          <bgColor theme="6" tint="-0.24994659260841701"/>
        </patternFill>
      </fill>
    </dxf>
    <dxf>
      <fill>
        <patternFill>
          <bgColor theme="9" tint="0.39994506668294322"/>
        </patternFill>
      </fill>
    </dxf>
    <dxf>
      <fill>
        <patternFill>
          <bgColor theme="8" tint="0.39994506668294322"/>
        </patternFill>
      </fill>
    </dxf>
    <dxf>
      <fill>
        <patternFill>
          <bgColor theme="7" tint="0.39994506668294322"/>
        </patternFill>
      </fill>
    </dxf>
    <dxf>
      <fill>
        <patternFill>
          <bgColor rgb="FFFFFF99"/>
        </patternFill>
      </fill>
    </dxf>
    <dxf>
      <fill>
        <patternFill>
          <bgColor rgb="FF3399FF"/>
        </patternFill>
      </fill>
    </dxf>
    <dxf>
      <fill>
        <patternFill>
          <bgColor rgb="FFFF99CC"/>
        </patternFill>
      </fill>
    </dxf>
    <dxf>
      <fill>
        <patternFill>
          <bgColor rgb="FF99FFCC"/>
        </patternFill>
      </fill>
    </dxf>
    <dxf>
      <fill>
        <patternFill>
          <bgColor theme="5" tint="0.39994506668294322"/>
        </patternFill>
      </fill>
    </dxf>
    <dxf>
      <fill>
        <patternFill>
          <bgColor theme="6" tint="0.39994506668294322"/>
        </patternFill>
      </fill>
    </dxf>
    <dxf>
      <fill>
        <patternFill>
          <bgColor theme="6" tint="-0.24994659260841701"/>
        </patternFill>
      </fill>
    </dxf>
    <dxf>
      <fill>
        <patternFill>
          <bgColor theme="9" tint="0.39994506668294322"/>
        </patternFill>
      </fill>
    </dxf>
    <dxf>
      <fill>
        <patternFill>
          <bgColor theme="8" tint="0.39994506668294322"/>
        </patternFill>
      </fill>
    </dxf>
    <dxf>
      <fill>
        <patternFill>
          <bgColor theme="7" tint="0.39994506668294322"/>
        </patternFill>
      </fill>
    </dxf>
    <dxf>
      <fill>
        <patternFill>
          <bgColor rgb="FFFFFF99"/>
        </patternFill>
      </fill>
    </dxf>
    <dxf>
      <fill>
        <patternFill>
          <bgColor rgb="FF3399FF"/>
        </patternFill>
      </fill>
    </dxf>
    <dxf>
      <fill>
        <patternFill>
          <bgColor rgb="FFFF99CC"/>
        </patternFill>
      </fill>
    </dxf>
    <dxf>
      <fill>
        <patternFill>
          <bgColor rgb="FF99FFCC"/>
        </patternFill>
      </fill>
    </dxf>
    <dxf>
      <fill>
        <patternFill>
          <bgColor theme="5" tint="0.39994506668294322"/>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lasib/AppData/Local/Microsoft/Windows/INetCache/Content.Outlook/6WKM601X/Future%20Park%20Database%20-%20Recent%20parkland%20acquisitions%20January%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uisitions Recommended"/>
      <sheetName val="Acquisitions Not Recommended"/>
      <sheetName val="Surplus Disposal"/>
      <sheetName val="Evaluation Criteria"/>
      <sheetName val="DRAFT_Report"/>
      <sheetName val="Settings"/>
      <sheetName val="Ninth Line Summary"/>
    </sheetNames>
    <sheetDataSet>
      <sheetData sheetId="0"/>
      <sheetData sheetId="1"/>
      <sheetData sheetId="2"/>
      <sheetData sheetId="3"/>
      <sheetData sheetId="4"/>
      <sheetData sheetId="5">
        <row r="4">
          <cell r="B4" t="str">
            <v>Downtown Core</v>
          </cell>
          <cell r="C4" t="str">
            <v>Cemeteries</v>
          </cell>
        </row>
        <row r="5">
          <cell r="B5" t="str">
            <v>Downtown Fairview</v>
          </cell>
          <cell r="C5" t="str">
            <v>Community Parks</v>
          </cell>
        </row>
        <row r="6">
          <cell r="B6" t="str">
            <v>Downtown Cooksville</v>
          </cell>
          <cell r="C6" t="str">
            <v>Destination Parks</v>
          </cell>
        </row>
        <row r="7">
          <cell r="B7" t="str">
            <v>Downtown Hospital</v>
          </cell>
          <cell r="C7" t="str">
            <v>Greenlands</v>
          </cell>
        </row>
        <row r="8">
          <cell r="B8" t="str">
            <v>Central Erin Mills MN</v>
          </cell>
          <cell r="C8" t="str">
            <v>Urban Parks</v>
          </cell>
        </row>
        <row r="9">
          <cell r="B9" t="str">
            <v>Uptown MN</v>
          </cell>
          <cell r="C9" t="str">
            <v>Waterfront Park</v>
          </cell>
        </row>
        <row r="10">
          <cell r="B10" t="str">
            <v>Clarkson Village CN</v>
          </cell>
        </row>
        <row r="11">
          <cell r="B11" t="str">
            <v>Malton CN</v>
          </cell>
        </row>
        <row r="12">
          <cell r="B12" t="str">
            <v>Meadowvale CN</v>
          </cell>
        </row>
        <row r="13">
          <cell r="B13" t="str">
            <v>Port Credit CN</v>
          </cell>
        </row>
        <row r="14">
          <cell r="B14" t="str">
            <v>Sheridan CN</v>
          </cell>
        </row>
        <row r="15">
          <cell r="B15" t="str">
            <v>Streetsville CN</v>
          </cell>
        </row>
        <row r="16">
          <cell r="B16" t="str">
            <v>Rathwood-Applewood CN</v>
          </cell>
        </row>
        <row r="17">
          <cell r="B17" t="str">
            <v>South Common CN</v>
          </cell>
        </row>
        <row r="18">
          <cell r="B18" t="str">
            <v>Airport CC</v>
          </cell>
        </row>
        <row r="19">
          <cell r="B19" t="str">
            <v>Gateway CC</v>
          </cell>
        </row>
        <row r="20">
          <cell r="B20" t="str">
            <v>Meadowvale Business Park CC</v>
          </cell>
        </row>
        <row r="21">
          <cell r="B21" t="str">
            <v>Sheridan Park CC</v>
          </cell>
        </row>
        <row r="22">
          <cell r="B22" t="str">
            <v>Applewood NHD</v>
          </cell>
        </row>
        <row r="23">
          <cell r="B23" t="str">
            <v>Central Erin Mills NHD</v>
          </cell>
        </row>
        <row r="24">
          <cell r="B24" t="str">
            <v>Churchill Meadows NHD</v>
          </cell>
        </row>
        <row r="25">
          <cell r="B25" t="str">
            <v>Clarkson-Lorne Park NHD</v>
          </cell>
        </row>
        <row r="26">
          <cell r="B26" t="str">
            <v>Cooksville NHD East</v>
          </cell>
        </row>
        <row r="27">
          <cell r="B27" t="str">
            <v>Cooksville NHD West</v>
          </cell>
        </row>
        <row r="28">
          <cell r="B28" t="str">
            <v>Creditview NHD</v>
          </cell>
        </row>
        <row r="29">
          <cell r="B29" t="str">
            <v>East Credit NHD</v>
          </cell>
        </row>
        <row r="30">
          <cell r="B30" t="str">
            <v>Erindale NHD</v>
          </cell>
        </row>
        <row r="31">
          <cell r="B31" t="str">
            <v>Erin Mills NHD</v>
          </cell>
        </row>
        <row r="32">
          <cell r="B32" t="str">
            <v>Fairview NHD</v>
          </cell>
        </row>
        <row r="33">
          <cell r="B33" t="str">
            <v>Hurontario NHD</v>
          </cell>
        </row>
        <row r="34">
          <cell r="B34" t="str">
            <v>Lakeview NHD</v>
          </cell>
        </row>
        <row r="35">
          <cell r="B35" t="str">
            <v>Lisgar NHD</v>
          </cell>
        </row>
        <row r="36">
          <cell r="B36" t="str">
            <v>Malton NHD</v>
          </cell>
        </row>
        <row r="37">
          <cell r="B37" t="str">
            <v>Meadowvale NHD</v>
          </cell>
        </row>
        <row r="38">
          <cell r="B38" t="str">
            <v>Meadowvale Village NHD</v>
          </cell>
        </row>
        <row r="39">
          <cell r="B39" t="str">
            <v>Mineola NHD</v>
          </cell>
        </row>
        <row r="40">
          <cell r="B40" t="str">
            <v>Mississauga Valleys NHD</v>
          </cell>
        </row>
        <row r="41">
          <cell r="B41" t="str">
            <v>Port Credit NHD East</v>
          </cell>
        </row>
        <row r="42">
          <cell r="B42" t="str">
            <v>Port Credit NHD West</v>
          </cell>
        </row>
        <row r="43">
          <cell r="B43" t="str">
            <v>Rathwood NHD</v>
          </cell>
        </row>
        <row r="44">
          <cell r="B44" t="str">
            <v>Sheridan NHD</v>
          </cell>
        </row>
        <row r="45">
          <cell r="B45" t="str">
            <v>Streetsville NHD</v>
          </cell>
        </row>
        <row r="46">
          <cell r="B46" t="str">
            <v>Churchill Meadows EA</v>
          </cell>
        </row>
        <row r="47">
          <cell r="B47" t="str">
            <v>Clarkson EA</v>
          </cell>
        </row>
        <row r="48">
          <cell r="B48" t="str">
            <v>Dixie EA</v>
          </cell>
        </row>
        <row r="49">
          <cell r="B49" t="str">
            <v>Gateway EA</v>
          </cell>
        </row>
        <row r="50">
          <cell r="B50" t="str">
            <v>Lakeview EA</v>
          </cell>
        </row>
        <row r="51">
          <cell r="B51" t="str">
            <v>Mavis-Erindale EA</v>
          </cell>
        </row>
        <row r="52">
          <cell r="B52" t="str">
            <v>Northeast EA</v>
          </cell>
        </row>
        <row r="53">
          <cell r="B53" t="str">
            <v>Southdown EA</v>
          </cell>
        </row>
        <row r="54">
          <cell r="B54" t="str">
            <v>Western Business Park EA</v>
          </cell>
        </row>
        <row r="55">
          <cell r="B55" t="str">
            <v>Airport SPA</v>
          </cell>
        </row>
        <row r="56">
          <cell r="B56" t="str">
            <v>University of Toronto Mississauga</v>
          </cell>
        </row>
        <row r="57">
          <cell r="B57" t="str">
            <v>Ninth Line SSA</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405"/>
  <sheetViews>
    <sheetView topLeftCell="A390" zoomScaleNormal="100" workbookViewId="0"/>
  </sheetViews>
  <sheetFormatPr defaultRowHeight="14.5" x14ac:dyDescent="0.35"/>
  <cols>
    <col min="1" max="1" width="9.36328125" bestFit="1" customWidth="1"/>
    <col min="2" max="2" width="45.90625" customWidth="1"/>
    <col min="3" max="3" width="11.26953125" customWidth="1"/>
    <col min="4" max="4" width="25.6328125" customWidth="1"/>
    <col min="5" max="5" width="27.08984375" customWidth="1"/>
    <col min="6" max="6" width="12.453125" customWidth="1"/>
    <col min="7" max="7" width="13" style="1" customWidth="1"/>
  </cols>
  <sheetData>
    <row r="1" spans="1:7" ht="32" customHeight="1" x14ac:dyDescent="0.6">
      <c r="A1" s="85" t="s">
        <v>912</v>
      </c>
    </row>
    <row r="3" spans="1:7" s="1" customFormat="1" x14ac:dyDescent="0.35">
      <c r="A3" s="61" t="s">
        <v>767</v>
      </c>
      <c r="B3" s="61" t="s">
        <v>768</v>
      </c>
      <c r="C3" s="61" t="s">
        <v>854</v>
      </c>
      <c r="D3" s="61" t="s">
        <v>769</v>
      </c>
      <c r="E3" s="61" t="s">
        <v>770</v>
      </c>
      <c r="F3" s="61" t="s">
        <v>0</v>
      </c>
      <c r="G3" s="61" t="s">
        <v>771</v>
      </c>
    </row>
    <row r="4" spans="1:7" x14ac:dyDescent="0.35">
      <c r="A4" t="s">
        <v>2</v>
      </c>
      <c r="B4" t="s">
        <v>1</v>
      </c>
      <c r="C4" t="s">
        <v>3</v>
      </c>
      <c r="D4" t="s">
        <v>4</v>
      </c>
      <c r="E4" t="s">
        <v>4</v>
      </c>
      <c r="F4" s="44" t="s">
        <v>5</v>
      </c>
      <c r="G4" s="71">
        <v>5.3933619999999998</v>
      </c>
    </row>
    <row r="5" spans="1:7" x14ac:dyDescent="0.35">
      <c r="A5" t="s">
        <v>7</v>
      </c>
      <c r="B5" t="s">
        <v>6</v>
      </c>
      <c r="C5" t="s">
        <v>3</v>
      </c>
      <c r="D5" t="s">
        <v>8</v>
      </c>
      <c r="E5" t="s">
        <v>8</v>
      </c>
      <c r="F5" s="44" t="s">
        <v>5</v>
      </c>
      <c r="G5" s="71">
        <v>5.1585140000000003</v>
      </c>
    </row>
    <row r="6" spans="1:7" x14ac:dyDescent="0.35">
      <c r="A6" t="s">
        <v>10</v>
      </c>
      <c r="B6" t="s">
        <v>9</v>
      </c>
      <c r="C6" t="s">
        <v>3</v>
      </c>
      <c r="D6" t="s">
        <v>11</v>
      </c>
      <c r="E6" t="s">
        <v>11</v>
      </c>
      <c r="F6" s="44" t="s">
        <v>5</v>
      </c>
      <c r="G6" s="71">
        <v>10.546643</v>
      </c>
    </row>
    <row r="7" spans="1:7" x14ac:dyDescent="0.35">
      <c r="A7" t="s">
        <v>13</v>
      </c>
      <c r="B7" t="s">
        <v>12</v>
      </c>
      <c r="C7" t="s">
        <v>3</v>
      </c>
      <c r="D7" t="s">
        <v>11</v>
      </c>
      <c r="E7" t="s">
        <v>11</v>
      </c>
      <c r="F7" s="44" t="s">
        <v>5</v>
      </c>
      <c r="G7" s="71">
        <v>2.6556799999999998</v>
      </c>
    </row>
    <row r="8" spans="1:7" x14ac:dyDescent="0.35">
      <c r="A8" t="s">
        <v>15</v>
      </c>
      <c r="B8" t="s">
        <v>14</v>
      </c>
      <c r="C8" t="s">
        <v>3</v>
      </c>
      <c r="D8" t="s">
        <v>16</v>
      </c>
      <c r="E8" t="s">
        <v>16</v>
      </c>
      <c r="F8" s="44" t="s">
        <v>5</v>
      </c>
      <c r="G8" s="71">
        <v>5.5719890000000003</v>
      </c>
    </row>
    <row r="9" spans="1:7" x14ac:dyDescent="0.35">
      <c r="A9" t="s">
        <v>18</v>
      </c>
      <c r="B9" t="s">
        <v>17</v>
      </c>
      <c r="C9" t="s">
        <v>3</v>
      </c>
      <c r="D9" t="s">
        <v>11</v>
      </c>
      <c r="E9" t="s">
        <v>11</v>
      </c>
      <c r="F9" s="44" t="s">
        <v>19</v>
      </c>
      <c r="G9" s="71">
        <v>11.517555</v>
      </c>
    </row>
    <row r="10" spans="1:7" x14ac:dyDescent="0.35">
      <c r="A10" t="s">
        <v>18</v>
      </c>
      <c r="B10" t="s">
        <v>17</v>
      </c>
      <c r="C10" t="s">
        <v>3</v>
      </c>
      <c r="D10" t="s">
        <v>20</v>
      </c>
      <c r="E10" t="s">
        <v>11</v>
      </c>
      <c r="F10" s="44" t="s">
        <v>19</v>
      </c>
      <c r="G10" s="71">
        <v>0.188168</v>
      </c>
    </row>
    <row r="11" spans="1:7" x14ac:dyDescent="0.35">
      <c r="A11" t="s">
        <v>22</v>
      </c>
      <c r="B11" t="s">
        <v>21</v>
      </c>
      <c r="C11" t="s">
        <v>3</v>
      </c>
      <c r="D11" t="s">
        <v>23</v>
      </c>
      <c r="E11" t="s">
        <v>23</v>
      </c>
      <c r="F11" s="44" t="s">
        <v>5</v>
      </c>
      <c r="G11" s="71">
        <v>7.1833359999999997</v>
      </c>
    </row>
    <row r="12" spans="1:7" x14ac:dyDescent="0.35">
      <c r="A12" t="s">
        <v>25</v>
      </c>
      <c r="B12" t="s">
        <v>24</v>
      </c>
      <c r="C12" t="s">
        <v>3</v>
      </c>
      <c r="D12" t="s">
        <v>11</v>
      </c>
      <c r="E12" t="s">
        <v>11</v>
      </c>
      <c r="F12" s="44" t="s">
        <v>5</v>
      </c>
      <c r="G12" s="71">
        <v>1.7271829999999999</v>
      </c>
    </row>
    <row r="13" spans="1:7" x14ac:dyDescent="0.35">
      <c r="A13" t="s">
        <v>27</v>
      </c>
      <c r="B13" t="s">
        <v>26</v>
      </c>
      <c r="C13" t="s">
        <v>3</v>
      </c>
      <c r="D13" t="s">
        <v>11</v>
      </c>
      <c r="E13" t="s">
        <v>11</v>
      </c>
      <c r="F13" s="44" t="s">
        <v>5</v>
      </c>
      <c r="G13" s="71">
        <v>0.41928599999999999</v>
      </c>
    </row>
    <row r="14" spans="1:7" x14ac:dyDescent="0.35">
      <c r="A14" t="s">
        <v>29</v>
      </c>
      <c r="B14" t="s">
        <v>28</v>
      </c>
      <c r="C14" t="s">
        <v>3</v>
      </c>
      <c r="D14" t="s">
        <v>11</v>
      </c>
      <c r="E14" t="s">
        <v>11</v>
      </c>
      <c r="F14" s="44" t="s">
        <v>5</v>
      </c>
      <c r="G14" s="71">
        <v>0.79186000000000001</v>
      </c>
    </row>
    <row r="15" spans="1:7" x14ac:dyDescent="0.35">
      <c r="A15" t="s">
        <v>31</v>
      </c>
      <c r="B15" t="s">
        <v>30</v>
      </c>
      <c r="C15" t="s">
        <v>3</v>
      </c>
      <c r="D15" t="s">
        <v>32</v>
      </c>
      <c r="E15" t="s">
        <v>32</v>
      </c>
      <c r="F15" s="44" t="s">
        <v>5</v>
      </c>
      <c r="G15" s="71">
        <v>3.5740069999999999</v>
      </c>
    </row>
    <row r="16" spans="1:7" x14ac:dyDescent="0.35">
      <c r="A16" t="s">
        <v>34</v>
      </c>
      <c r="B16" t="s">
        <v>33</v>
      </c>
      <c r="C16" t="s">
        <v>35</v>
      </c>
      <c r="D16" t="s">
        <v>11</v>
      </c>
      <c r="E16" t="s">
        <v>11</v>
      </c>
      <c r="F16" s="44" t="s">
        <v>5</v>
      </c>
      <c r="G16" s="71">
        <v>36.297462000000003</v>
      </c>
    </row>
    <row r="17" spans="1:7" x14ac:dyDescent="0.35">
      <c r="A17" t="s">
        <v>37</v>
      </c>
      <c r="B17" t="s">
        <v>36</v>
      </c>
      <c r="C17" t="s">
        <v>3</v>
      </c>
      <c r="D17" t="s">
        <v>4</v>
      </c>
      <c r="E17" t="s">
        <v>4</v>
      </c>
      <c r="F17" s="44" t="s">
        <v>5</v>
      </c>
      <c r="G17" s="71">
        <v>1.964842</v>
      </c>
    </row>
    <row r="18" spans="1:7" x14ac:dyDescent="0.35">
      <c r="A18" t="s">
        <v>39</v>
      </c>
      <c r="B18" t="s">
        <v>38</v>
      </c>
      <c r="C18" t="s">
        <v>3</v>
      </c>
      <c r="D18" t="s">
        <v>40</v>
      </c>
      <c r="E18" t="s">
        <v>40</v>
      </c>
      <c r="F18" s="44" t="s">
        <v>5</v>
      </c>
      <c r="G18" s="71">
        <v>0.31736700000000001</v>
      </c>
    </row>
    <row r="19" spans="1:7" x14ac:dyDescent="0.35">
      <c r="A19" t="s">
        <v>42</v>
      </c>
      <c r="B19" t="s">
        <v>41</v>
      </c>
      <c r="C19" t="s">
        <v>3</v>
      </c>
      <c r="D19" t="s">
        <v>11</v>
      </c>
      <c r="E19" t="s">
        <v>11</v>
      </c>
      <c r="F19" s="44" t="s">
        <v>5</v>
      </c>
      <c r="G19" s="71">
        <v>0.49841600000000003</v>
      </c>
    </row>
    <row r="20" spans="1:7" x14ac:dyDescent="0.35">
      <c r="A20" t="s">
        <v>44</v>
      </c>
      <c r="B20" t="s">
        <v>43</v>
      </c>
      <c r="C20" t="s">
        <v>3</v>
      </c>
      <c r="D20" t="s">
        <v>32</v>
      </c>
      <c r="E20" t="s">
        <v>32</v>
      </c>
      <c r="F20" s="44" t="s">
        <v>5</v>
      </c>
      <c r="G20" s="71">
        <v>1.360897</v>
      </c>
    </row>
    <row r="21" spans="1:7" x14ac:dyDescent="0.35">
      <c r="A21" t="s">
        <v>46</v>
      </c>
      <c r="B21" t="s">
        <v>45</v>
      </c>
      <c r="C21" t="s">
        <v>3</v>
      </c>
      <c r="D21" t="s">
        <v>40</v>
      </c>
      <c r="E21" t="s">
        <v>40</v>
      </c>
      <c r="F21" s="44" t="s">
        <v>5</v>
      </c>
      <c r="G21" s="71">
        <v>0.94733299999999998</v>
      </c>
    </row>
    <row r="22" spans="1:7" x14ac:dyDescent="0.35">
      <c r="A22" t="s">
        <v>48</v>
      </c>
      <c r="B22" t="s">
        <v>47</v>
      </c>
      <c r="C22" t="s">
        <v>3</v>
      </c>
      <c r="D22" t="s">
        <v>8</v>
      </c>
      <c r="E22" t="s">
        <v>8</v>
      </c>
      <c r="F22" s="44" t="s">
        <v>5</v>
      </c>
      <c r="G22" s="71">
        <v>0.77349999999999997</v>
      </c>
    </row>
    <row r="23" spans="1:7" x14ac:dyDescent="0.35">
      <c r="A23" t="s">
        <v>50</v>
      </c>
      <c r="B23" t="s">
        <v>49</v>
      </c>
      <c r="C23" t="s">
        <v>3</v>
      </c>
      <c r="D23" t="s">
        <v>8</v>
      </c>
      <c r="E23" t="s">
        <v>8</v>
      </c>
      <c r="F23" s="44" t="s">
        <v>5</v>
      </c>
      <c r="G23" s="71">
        <v>3.8862380000000001</v>
      </c>
    </row>
    <row r="24" spans="1:7" x14ac:dyDescent="0.35">
      <c r="A24" t="s">
        <v>52</v>
      </c>
      <c r="B24" t="s">
        <v>51</v>
      </c>
      <c r="C24" t="s">
        <v>3</v>
      </c>
      <c r="D24" t="s">
        <v>53</v>
      </c>
      <c r="E24" t="s">
        <v>53</v>
      </c>
      <c r="F24" s="44" t="s">
        <v>5</v>
      </c>
      <c r="G24" s="71">
        <v>0.64234800000000003</v>
      </c>
    </row>
    <row r="25" spans="1:7" x14ac:dyDescent="0.35">
      <c r="A25" t="s">
        <v>55</v>
      </c>
      <c r="B25" t="s">
        <v>54</v>
      </c>
      <c r="C25" t="s">
        <v>3</v>
      </c>
      <c r="D25" t="s">
        <v>8</v>
      </c>
      <c r="E25" t="s">
        <v>8</v>
      </c>
      <c r="F25" s="44" t="s">
        <v>5</v>
      </c>
      <c r="G25" s="71">
        <v>2.3081320000000001</v>
      </c>
    </row>
    <row r="26" spans="1:7" x14ac:dyDescent="0.35">
      <c r="A26" t="s">
        <v>57</v>
      </c>
      <c r="B26" t="s">
        <v>56</v>
      </c>
      <c r="C26" t="s">
        <v>3</v>
      </c>
      <c r="D26" t="s">
        <v>8</v>
      </c>
      <c r="E26" t="s">
        <v>8</v>
      </c>
      <c r="F26" s="44" t="s">
        <v>5</v>
      </c>
      <c r="G26" s="71">
        <v>2.9230870000000002</v>
      </c>
    </row>
    <row r="27" spans="1:7" x14ac:dyDescent="0.35">
      <c r="A27" t="s">
        <v>59</v>
      </c>
      <c r="B27" t="s">
        <v>58</v>
      </c>
      <c r="C27" t="s">
        <v>3</v>
      </c>
      <c r="D27" t="s">
        <v>60</v>
      </c>
      <c r="E27" t="s">
        <v>60</v>
      </c>
      <c r="F27" s="44" t="s">
        <v>5</v>
      </c>
      <c r="G27" s="71">
        <v>2.7560600000000002</v>
      </c>
    </row>
    <row r="28" spans="1:7" x14ac:dyDescent="0.35">
      <c r="A28" t="s">
        <v>62</v>
      </c>
      <c r="B28" t="s">
        <v>61</v>
      </c>
      <c r="C28" t="s">
        <v>3</v>
      </c>
      <c r="D28" t="s">
        <v>60</v>
      </c>
      <c r="E28" t="s">
        <v>60</v>
      </c>
      <c r="F28" s="44" t="s">
        <v>5</v>
      </c>
      <c r="G28" s="71">
        <v>22.399265</v>
      </c>
    </row>
    <row r="29" spans="1:7" x14ac:dyDescent="0.35">
      <c r="A29" t="s">
        <v>64</v>
      </c>
      <c r="B29" t="s">
        <v>63</v>
      </c>
      <c r="C29" t="s">
        <v>3</v>
      </c>
      <c r="D29" t="s">
        <v>11</v>
      </c>
      <c r="E29" t="s">
        <v>11</v>
      </c>
      <c r="F29" s="44" t="s">
        <v>5</v>
      </c>
      <c r="G29" s="71">
        <v>1.5019929999999999</v>
      </c>
    </row>
    <row r="30" spans="1:7" x14ac:dyDescent="0.35">
      <c r="A30" t="s">
        <v>66</v>
      </c>
      <c r="B30" t="s">
        <v>65</v>
      </c>
      <c r="C30" t="s">
        <v>3</v>
      </c>
      <c r="D30" t="s">
        <v>40</v>
      </c>
      <c r="E30" t="s">
        <v>67</v>
      </c>
      <c r="F30" s="44" t="s">
        <v>68</v>
      </c>
      <c r="G30" s="71">
        <v>4.2568440000000001</v>
      </c>
    </row>
    <row r="31" spans="1:7" x14ac:dyDescent="0.35">
      <c r="A31" t="s">
        <v>66</v>
      </c>
      <c r="B31" t="s">
        <v>65</v>
      </c>
      <c r="C31" t="s">
        <v>3</v>
      </c>
      <c r="D31" t="s">
        <v>67</v>
      </c>
      <c r="E31" t="s">
        <v>67</v>
      </c>
      <c r="F31" s="44" t="s">
        <v>68</v>
      </c>
      <c r="G31" s="71">
        <v>1.2808539999999999</v>
      </c>
    </row>
    <row r="32" spans="1:7" x14ac:dyDescent="0.35">
      <c r="A32" t="s">
        <v>70</v>
      </c>
      <c r="B32" t="s">
        <v>69</v>
      </c>
      <c r="C32" t="s">
        <v>3</v>
      </c>
      <c r="D32" t="s">
        <v>16</v>
      </c>
      <c r="E32" t="s">
        <v>16</v>
      </c>
      <c r="F32" s="44" t="s">
        <v>5</v>
      </c>
      <c r="G32" s="71">
        <v>4.0055459999999998</v>
      </c>
    </row>
    <row r="33" spans="1:7" x14ac:dyDescent="0.35">
      <c r="A33" t="s">
        <v>72</v>
      </c>
      <c r="B33" t="s">
        <v>71</v>
      </c>
      <c r="C33" t="s">
        <v>3</v>
      </c>
      <c r="D33" t="s">
        <v>4</v>
      </c>
      <c r="E33" t="s">
        <v>4</v>
      </c>
      <c r="F33" s="44" t="s">
        <v>5</v>
      </c>
      <c r="G33" s="71">
        <v>0.220697</v>
      </c>
    </row>
    <row r="34" spans="1:7" x14ac:dyDescent="0.35">
      <c r="A34" t="s">
        <v>74</v>
      </c>
      <c r="B34" t="s">
        <v>73</v>
      </c>
      <c r="C34" t="s">
        <v>3</v>
      </c>
      <c r="D34" t="s">
        <v>75</v>
      </c>
      <c r="E34" t="s">
        <v>75</v>
      </c>
      <c r="F34" s="44" t="s">
        <v>5</v>
      </c>
      <c r="G34" s="71">
        <v>2.2717809999999998</v>
      </c>
    </row>
    <row r="35" spans="1:7" x14ac:dyDescent="0.35">
      <c r="A35" t="s">
        <v>77</v>
      </c>
      <c r="B35" t="s">
        <v>76</v>
      </c>
      <c r="C35" t="s">
        <v>3</v>
      </c>
      <c r="D35" t="s">
        <v>78</v>
      </c>
      <c r="E35" t="s">
        <v>78</v>
      </c>
      <c r="F35" s="44" t="s">
        <v>5</v>
      </c>
      <c r="G35" s="71">
        <v>2.478011</v>
      </c>
    </row>
    <row r="36" spans="1:7" x14ac:dyDescent="0.35">
      <c r="A36" t="s">
        <v>80</v>
      </c>
      <c r="B36" t="s">
        <v>79</v>
      </c>
      <c r="C36" t="s">
        <v>3</v>
      </c>
      <c r="D36" t="s">
        <v>4</v>
      </c>
      <c r="E36" t="s">
        <v>4</v>
      </c>
      <c r="F36" s="44" t="s">
        <v>5</v>
      </c>
      <c r="G36" s="71">
        <v>2.4222860000000002</v>
      </c>
    </row>
    <row r="37" spans="1:7" x14ac:dyDescent="0.35">
      <c r="A37" t="s">
        <v>82</v>
      </c>
      <c r="B37" t="s">
        <v>81</v>
      </c>
      <c r="C37" t="s">
        <v>3</v>
      </c>
      <c r="D37" t="s">
        <v>8</v>
      </c>
      <c r="E37" t="s">
        <v>8</v>
      </c>
      <c r="F37" s="44" t="s">
        <v>5</v>
      </c>
      <c r="G37" s="71">
        <v>0.13690099999999999</v>
      </c>
    </row>
    <row r="38" spans="1:7" x14ac:dyDescent="0.35">
      <c r="A38" t="s">
        <v>84</v>
      </c>
      <c r="B38" t="s">
        <v>83</v>
      </c>
      <c r="C38" t="s">
        <v>3</v>
      </c>
      <c r="D38" t="s">
        <v>8</v>
      </c>
      <c r="E38" t="s">
        <v>8</v>
      </c>
      <c r="F38" s="44" t="s">
        <v>5</v>
      </c>
      <c r="G38" s="71">
        <v>1.8075870000000001</v>
      </c>
    </row>
    <row r="39" spans="1:7" x14ac:dyDescent="0.35">
      <c r="A39" t="s">
        <v>86</v>
      </c>
      <c r="B39" t="s">
        <v>85</v>
      </c>
      <c r="C39" t="s">
        <v>3</v>
      </c>
      <c r="D39" t="s">
        <v>11</v>
      </c>
      <c r="E39" t="s">
        <v>11</v>
      </c>
      <c r="F39" s="44" t="s">
        <v>5</v>
      </c>
      <c r="G39" s="71">
        <v>3.190312</v>
      </c>
    </row>
    <row r="40" spans="1:7" x14ac:dyDescent="0.35">
      <c r="A40" t="s">
        <v>88</v>
      </c>
      <c r="B40" t="s">
        <v>87</v>
      </c>
      <c r="C40" t="s">
        <v>3</v>
      </c>
      <c r="D40" t="s">
        <v>11</v>
      </c>
      <c r="E40" t="s">
        <v>11</v>
      </c>
      <c r="F40" s="44" t="s">
        <v>5</v>
      </c>
      <c r="G40" s="71">
        <v>1.4784809999999999</v>
      </c>
    </row>
    <row r="41" spans="1:7" x14ac:dyDescent="0.35">
      <c r="A41" t="s">
        <v>90</v>
      </c>
      <c r="B41" t="s">
        <v>89</v>
      </c>
      <c r="C41" t="s">
        <v>3</v>
      </c>
      <c r="D41" t="s">
        <v>11</v>
      </c>
      <c r="E41" t="s">
        <v>11</v>
      </c>
      <c r="F41" s="44" t="s">
        <v>5</v>
      </c>
      <c r="G41" s="71">
        <v>1.177675</v>
      </c>
    </row>
    <row r="42" spans="1:7" x14ac:dyDescent="0.35">
      <c r="A42" t="s">
        <v>92</v>
      </c>
      <c r="B42" t="s">
        <v>91</v>
      </c>
      <c r="C42" t="s">
        <v>3</v>
      </c>
      <c r="D42" t="s">
        <v>11</v>
      </c>
      <c r="E42" t="s">
        <v>11</v>
      </c>
      <c r="F42" s="44" t="s">
        <v>5</v>
      </c>
      <c r="G42" s="71">
        <v>0.20352400000000001</v>
      </c>
    </row>
    <row r="43" spans="1:7" x14ac:dyDescent="0.35">
      <c r="A43" t="s">
        <v>94</v>
      </c>
      <c r="B43" t="s">
        <v>93</v>
      </c>
      <c r="C43" t="s">
        <v>3</v>
      </c>
      <c r="D43" t="s">
        <v>95</v>
      </c>
      <c r="E43" t="s">
        <v>95</v>
      </c>
      <c r="F43" s="44" t="s">
        <v>5</v>
      </c>
      <c r="G43" s="71">
        <v>0.45328600000000002</v>
      </c>
    </row>
    <row r="44" spans="1:7" x14ac:dyDescent="0.35">
      <c r="A44" t="s">
        <v>97</v>
      </c>
      <c r="B44" t="s">
        <v>96</v>
      </c>
      <c r="C44" t="s">
        <v>3</v>
      </c>
      <c r="D44" t="s">
        <v>98</v>
      </c>
      <c r="E44" t="s">
        <v>98</v>
      </c>
      <c r="F44" s="44" t="s">
        <v>5</v>
      </c>
      <c r="G44" s="71">
        <v>1.8109919999999999</v>
      </c>
    </row>
    <row r="45" spans="1:7" x14ac:dyDescent="0.35">
      <c r="A45" t="s">
        <v>100</v>
      </c>
      <c r="B45" t="s">
        <v>99</v>
      </c>
      <c r="C45" t="s">
        <v>3</v>
      </c>
      <c r="D45" t="s">
        <v>32</v>
      </c>
      <c r="E45" t="s">
        <v>32</v>
      </c>
      <c r="F45" s="44" t="s">
        <v>5</v>
      </c>
      <c r="G45" s="71">
        <v>2.1364899999999998</v>
      </c>
    </row>
    <row r="46" spans="1:7" x14ac:dyDescent="0.35">
      <c r="A46" t="s">
        <v>102</v>
      </c>
      <c r="B46" t="s">
        <v>101</v>
      </c>
      <c r="C46" t="s">
        <v>3</v>
      </c>
      <c r="D46" t="s">
        <v>8</v>
      </c>
      <c r="E46" t="s">
        <v>8</v>
      </c>
      <c r="F46" s="44" t="s">
        <v>5</v>
      </c>
      <c r="G46" s="71">
        <v>2.6130230000000001</v>
      </c>
    </row>
    <row r="47" spans="1:7" x14ac:dyDescent="0.35">
      <c r="A47" t="s">
        <v>104</v>
      </c>
      <c r="B47" t="s">
        <v>103</v>
      </c>
      <c r="C47" t="s">
        <v>3</v>
      </c>
      <c r="D47" t="s">
        <v>32</v>
      </c>
      <c r="E47" t="s">
        <v>32</v>
      </c>
      <c r="F47" s="44" t="s">
        <v>5</v>
      </c>
      <c r="G47" s="71">
        <v>2.4856050000000001</v>
      </c>
    </row>
    <row r="48" spans="1:7" x14ac:dyDescent="0.35">
      <c r="A48" t="s">
        <v>106</v>
      </c>
      <c r="B48" t="s">
        <v>105</v>
      </c>
      <c r="C48" t="s">
        <v>3</v>
      </c>
      <c r="D48" t="s">
        <v>32</v>
      </c>
      <c r="E48" t="s">
        <v>32</v>
      </c>
      <c r="F48" s="44" t="s">
        <v>5</v>
      </c>
      <c r="G48" s="71">
        <v>3.5463399999999998</v>
      </c>
    </row>
    <row r="49" spans="1:7" x14ac:dyDescent="0.35">
      <c r="A49" t="s">
        <v>108</v>
      </c>
      <c r="B49" t="s">
        <v>107</v>
      </c>
      <c r="C49" t="s">
        <v>3</v>
      </c>
      <c r="D49" t="s">
        <v>109</v>
      </c>
      <c r="E49" t="s">
        <v>109</v>
      </c>
      <c r="F49" s="44" t="s">
        <v>5</v>
      </c>
      <c r="G49" s="71">
        <v>11.663138</v>
      </c>
    </row>
    <row r="50" spans="1:7" x14ac:dyDescent="0.35">
      <c r="A50" t="s">
        <v>111</v>
      </c>
      <c r="B50" t="s">
        <v>110</v>
      </c>
      <c r="C50" t="s">
        <v>3</v>
      </c>
      <c r="D50" t="s">
        <v>4</v>
      </c>
      <c r="E50" t="s">
        <v>4</v>
      </c>
      <c r="F50" s="44" t="s">
        <v>5</v>
      </c>
      <c r="G50" s="71">
        <v>3.7483059999999999</v>
      </c>
    </row>
    <row r="51" spans="1:7" x14ac:dyDescent="0.35">
      <c r="A51" t="s">
        <v>113</v>
      </c>
      <c r="B51" t="s">
        <v>112</v>
      </c>
      <c r="C51" t="s">
        <v>3</v>
      </c>
      <c r="D51" t="s">
        <v>32</v>
      </c>
      <c r="E51" t="s">
        <v>32</v>
      </c>
      <c r="F51" s="44" t="s">
        <v>5</v>
      </c>
      <c r="G51" s="71">
        <v>2.461271</v>
      </c>
    </row>
    <row r="52" spans="1:7" x14ac:dyDescent="0.35">
      <c r="A52" t="s">
        <v>115</v>
      </c>
      <c r="B52" t="s">
        <v>114</v>
      </c>
      <c r="C52" t="s">
        <v>3</v>
      </c>
      <c r="D52" t="s">
        <v>32</v>
      </c>
      <c r="E52" t="s">
        <v>32</v>
      </c>
      <c r="F52" s="44" t="s">
        <v>5</v>
      </c>
      <c r="G52" s="71">
        <v>0.47925499999999999</v>
      </c>
    </row>
    <row r="53" spans="1:7" x14ac:dyDescent="0.35">
      <c r="A53" t="s">
        <v>115</v>
      </c>
      <c r="B53" t="s">
        <v>114</v>
      </c>
      <c r="C53" t="s">
        <v>3</v>
      </c>
      <c r="D53" t="s">
        <v>98</v>
      </c>
      <c r="E53" t="s">
        <v>98</v>
      </c>
      <c r="F53" s="44" t="s">
        <v>5</v>
      </c>
      <c r="G53" s="71">
        <v>4.1033059999999999</v>
      </c>
    </row>
    <row r="54" spans="1:7" x14ac:dyDescent="0.35">
      <c r="A54" t="s">
        <v>117</v>
      </c>
      <c r="B54" t="s">
        <v>116</v>
      </c>
      <c r="C54" t="s">
        <v>3</v>
      </c>
      <c r="D54" t="s">
        <v>60</v>
      </c>
      <c r="E54" t="s">
        <v>60</v>
      </c>
      <c r="F54" s="44" t="s">
        <v>5</v>
      </c>
      <c r="G54" s="71">
        <v>5.178356</v>
      </c>
    </row>
    <row r="55" spans="1:7" x14ac:dyDescent="0.35">
      <c r="A55" t="s">
        <v>119</v>
      </c>
      <c r="B55" t="s">
        <v>118</v>
      </c>
      <c r="C55" t="s">
        <v>3</v>
      </c>
      <c r="D55" t="s">
        <v>109</v>
      </c>
      <c r="E55" t="s">
        <v>109</v>
      </c>
      <c r="F55" s="44" t="s">
        <v>5</v>
      </c>
      <c r="G55" s="71">
        <v>6.4602180000000002</v>
      </c>
    </row>
    <row r="56" spans="1:7" x14ac:dyDescent="0.35">
      <c r="A56" t="s">
        <v>121</v>
      </c>
      <c r="B56" t="s">
        <v>120</v>
      </c>
      <c r="C56" t="s">
        <v>3</v>
      </c>
      <c r="D56" t="s">
        <v>16</v>
      </c>
      <c r="E56" t="s">
        <v>16</v>
      </c>
      <c r="F56" s="44" t="s">
        <v>5</v>
      </c>
      <c r="G56" s="71">
        <v>2.318797</v>
      </c>
    </row>
    <row r="57" spans="1:7" x14ac:dyDescent="0.35">
      <c r="A57" t="s">
        <v>123</v>
      </c>
      <c r="B57" t="s">
        <v>122</v>
      </c>
      <c r="C57" t="s">
        <v>3</v>
      </c>
      <c r="D57" t="s">
        <v>40</v>
      </c>
      <c r="E57" t="s">
        <v>40</v>
      </c>
      <c r="F57" s="44" t="s">
        <v>5</v>
      </c>
      <c r="G57" s="71">
        <v>2.2733859999999999</v>
      </c>
    </row>
    <row r="58" spans="1:7" x14ac:dyDescent="0.35">
      <c r="A58" t="s">
        <v>125</v>
      </c>
      <c r="B58" t="s">
        <v>124</v>
      </c>
      <c r="C58" t="s">
        <v>3</v>
      </c>
      <c r="D58" t="s">
        <v>126</v>
      </c>
      <c r="E58" t="s">
        <v>126</v>
      </c>
      <c r="F58" s="44" t="s">
        <v>5</v>
      </c>
      <c r="G58" s="71">
        <v>4.9900279999999997</v>
      </c>
    </row>
    <row r="59" spans="1:7" x14ac:dyDescent="0.35">
      <c r="A59" t="s">
        <v>128</v>
      </c>
      <c r="B59" t="s">
        <v>127</v>
      </c>
      <c r="C59" t="s">
        <v>3</v>
      </c>
      <c r="D59" t="s">
        <v>4</v>
      </c>
      <c r="E59" t="s">
        <v>4</v>
      </c>
      <c r="F59" s="44" t="s">
        <v>5</v>
      </c>
      <c r="G59" s="71">
        <v>2.0486049999999998</v>
      </c>
    </row>
    <row r="60" spans="1:7" x14ac:dyDescent="0.35">
      <c r="A60" t="s">
        <v>130</v>
      </c>
      <c r="B60" t="s">
        <v>129</v>
      </c>
      <c r="C60" t="s">
        <v>3</v>
      </c>
      <c r="D60" t="s">
        <v>32</v>
      </c>
      <c r="E60" t="s">
        <v>32</v>
      </c>
      <c r="F60" s="44" t="s">
        <v>5</v>
      </c>
      <c r="G60" s="71">
        <v>1.614884</v>
      </c>
    </row>
    <row r="61" spans="1:7" x14ac:dyDescent="0.35">
      <c r="A61" t="s">
        <v>132</v>
      </c>
      <c r="B61" t="s">
        <v>131</v>
      </c>
      <c r="C61" t="s">
        <v>3</v>
      </c>
      <c r="D61" t="s">
        <v>4</v>
      </c>
      <c r="E61" t="s">
        <v>4</v>
      </c>
      <c r="F61" s="44" t="s">
        <v>5</v>
      </c>
      <c r="G61" s="71">
        <v>4.097003</v>
      </c>
    </row>
    <row r="62" spans="1:7" x14ac:dyDescent="0.35">
      <c r="A62" t="s">
        <v>134</v>
      </c>
      <c r="B62" t="s">
        <v>133</v>
      </c>
      <c r="C62" t="s">
        <v>35</v>
      </c>
      <c r="D62" t="s">
        <v>11</v>
      </c>
      <c r="E62" t="s">
        <v>11</v>
      </c>
      <c r="F62" s="44" t="s">
        <v>5</v>
      </c>
      <c r="G62" s="71">
        <v>7.414142</v>
      </c>
    </row>
    <row r="63" spans="1:7" x14ac:dyDescent="0.35">
      <c r="A63" t="s">
        <v>136</v>
      </c>
      <c r="B63" t="s">
        <v>135</v>
      </c>
      <c r="C63" t="s">
        <v>3</v>
      </c>
      <c r="D63" t="s">
        <v>16</v>
      </c>
      <c r="E63" t="s">
        <v>16</v>
      </c>
      <c r="F63" s="44" t="s">
        <v>5</v>
      </c>
      <c r="G63" s="71">
        <v>0.114911</v>
      </c>
    </row>
    <row r="64" spans="1:7" x14ac:dyDescent="0.35">
      <c r="A64" t="s">
        <v>138</v>
      </c>
      <c r="B64" t="s">
        <v>137</v>
      </c>
      <c r="C64" t="s">
        <v>3</v>
      </c>
      <c r="D64" t="s">
        <v>40</v>
      </c>
      <c r="E64" t="s">
        <v>67</v>
      </c>
      <c r="F64" s="44" t="s">
        <v>68</v>
      </c>
      <c r="G64" s="71">
        <v>3.3737409999999999</v>
      </c>
    </row>
    <row r="65" spans="1:7" x14ac:dyDescent="0.35">
      <c r="A65" t="s">
        <v>138</v>
      </c>
      <c r="B65" t="s">
        <v>137</v>
      </c>
      <c r="C65" t="s">
        <v>3</v>
      </c>
      <c r="D65" t="s">
        <v>139</v>
      </c>
      <c r="E65" t="s">
        <v>139</v>
      </c>
      <c r="F65" s="44" t="s">
        <v>68</v>
      </c>
      <c r="G65" s="71">
        <v>0.88557399999999997</v>
      </c>
    </row>
    <row r="66" spans="1:7" x14ac:dyDescent="0.35">
      <c r="A66" t="s">
        <v>138</v>
      </c>
      <c r="B66" t="s">
        <v>137</v>
      </c>
      <c r="C66" t="s">
        <v>3</v>
      </c>
      <c r="D66" t="s">
        <v>67</v>
      </c>
      <c r="E66" t="s">
        <v>67</v>
      </c>
      <c r="F66" s="44" t="s">
        <v>68</v>
      </c>
      <c r="G66" s="71">
        <v>3.4106730000000001</v>
      </c>
    </row>
    <row r="67" spans="1:7" x14ac:dyDescent="0.35">
      <c r="A67" t="s">
        <v>141</v>
      </c>
      <c r="B67" t="s">
        <v>140</v>
      </c>
      <c r="C67" t="s">
        <v>3</v>
      </c>
      <c r="D67" t="s">
        <v>40</v>
      </c>
      <c r="E67" t="s">
        <v>40</v>
      </c>
      <c r="F67" s="44" t="s">
        <v>5</v>
      </c>
      <c r="G67" s="71">
        <v>1.7363489999999999</v>
      </c>
    </row>
    <row r="68" spans="1:7" x14ac:dyDescent="0.35">
      <c r="A68" t="s">
        <v>143</v>
      </c>
      <c r="B68" t="s">
        <v>142</v>
      </c>
      <c r="C68" t="s">
        <v>3</v>
      </c>
      <c r="D68" t="s">
        <v>11</v>
      </c>
      <c r="E68" t="s">
        <v>11</v>
      </c>
      <c r="F68" s="44" t="s">
        <v>5</v>
      </c>
      <c r="G68" s="71">
        <v>8.2411449999999995</v>
      </c>
    </row>
    <row r="69" spans="1:7" x14ac:dyDescent="0.35">
      <c r="A69" t="s">
        <v>145</v>
      </c>
      <c r="B69" t="s">
        <v>144</v>
      </c>
      <c r="C69" t="s">
        <v>3</v>
      </c>
      <c r="D69" t="s">
        <v>8</v>
      </c>
      <c r="E69" t="s">
        <v>8</v>
      </c>
      <c r="F69" s="44" t="s">
        <v>5</v>
      </c>
      <c r="G69" s="71">
        <v>30.707647000000001</v>
      </c>
    </row>
    <row r="70" spans="1:7" x14ac:dyDescent="0.35">
      <c r="A70" t="s">
        <v>147</v>
      </c>
      <c r="B70" t="s">
        <v>146</v>
      </c>
      <c r="C70" t="s">
        <v>3</v>
      </c>
      <c r="D70" t="s">
        <v>32</v>
      </c>
      <c r="E70" t="s">
        <v>32</v>
      </c>
      <c r="F70" s="44" t="s">
        <v>5</v>
      </c>
      <c r="G70" s="71">
        <v>7.7116889999999998</v>
      </c>
    </row>
    <row r="71" spans="1:7" x14ac:dyDescent="0.35">
      <c r="A71" t="s">
        <v>149</v>
      </c>
      <c r="B71" t="s">
        <v>148</v>
      </c>
      <c r="C71" t="s">
        <v>3</v>
      </c>
      <c r="D71" t="s">
        <v>78</v>
      </c>
      <c r="E71" t="s">
        <v>78</v>
      </c>
      <c r="F71" s="44" t="s">
        <v>5</v>
      </c>
      <c r="G71" s="71">
        <v>3.7199330000000002</v>
      </c>
    </row>
    <row r="72" spans="1:7" x14ac:dyDescent="0.35">
      <c r="A72" t="s">
        <v>151</v>
      </c>
      <c r="B72" t="s">
        <v>150</v>
      </c>
      <c r="C72" t="s">
        <v>3</v>
      </c>
      <c r="D72" t="s">
        <v>32</v>
      </c>
      <c r="E72" t="s">
        <v>32</v>
      </c>
      <c r="F72" s="44" t="s">
        <v>5</v>
      </c>
      <c r="G72" s="71">
        <v>13.589178</v>
      </c>
    </row>
    <row r="73" spans="1:7" x14ac:dyDescent="0.35">
      <c r="A73" t="s">
        <v>153</v>
      </c>
      <c r="B73" t="s">
        <v>152</v>
      </c>
      <c r="C73" t="s">
        <v>3</v>
      </c>
      <c r="D73" t="s">
        <v>154</v>
      </c>
      <c r="E73" t="s">
        <v>154</v>
      </c>
      <c r="F73" s="44" t="s">
        <v>5</v>
      </c>
      <c r="G73" s="71">
        <v>5.1997910000000003</v>
      </c>
    </row>
    <row r="74" spans="1:7" x14ac:dyDescent="0.35">
      <c r="A74" t="s">
        <v>156</v>
      </c>
      <c r="B74" t="s">
        <v>155</v>
      </c>
      <c r="C74" t="s">
        <v>3</v>
      </c>
      <c r="D74" t="s">
        <v>53</v>
      </c>
      <c r="E74" t="s">
        <v>53</v>
      </c>
      <c r="F74" s="44" t="s">
        <v>5</v>
      </c>
      <c r="G74" s="71">
        <v>2.271455</v>
      </c>
    </row>
    <row r="75" spans="1:7" x14ac:dyDescent="0.35">
      <c r="A75" t="s">
        <v>158</v>
      </c>
      <c r="B75" t="s">
        <v>157</v>
      </c>
      <c r="C75" t="s">
        <v>3</v>
      </c>
      <c r="D75" t="s">
        <v>11</v>
      </c>
      <c r="E75" t="s">
        <v>11</v>
      </c>
      <c r="F75" s="44" t="s">
        <v>5</v>
      </c>
      <c r="G75" s="71">
        <v>2.5008539999999999</v>
      </c>
    </row>
    <row r="76" spans="1:7" x14ac:dyDescent="0.35">
      <c r="A76" t="s">
        <v>160</v>
      </c>
      <c r="B76" t="s">
        <v>159</v>
      </c>
      <c r="C76" t="s">
        <v>3</v>
      </c>
      <c r="D76" t="s">
        <v>53</v>
      </c>
      <c r="E76" t="s">
        <v>53</v>
      </c>
      <c r="F76" s="44" t="s">
        <v>5</v>
      </c>
      <c r="G76" s="71">
        <v>3.492334</v>
      </c>
    </row>
    <row r="77" spans="1:7" x14ac:dyDescent="0.35">
      <c r="A77" t="s">
        <v>162</v>
      </c>
      <c r="B77" t="s">
        <v>161</v>
      </c>
      <c r="C77" t="s">
        <v>3</v>
      </c>
      <c r="D77" t="s">
        <v>60</v>
      </c>
      <c r="E77" t="s">
        <v>60</v>
      </c>
      <c r="F77" s="44" t="s">
        <v>5</v>
      </c>
      <c r="G77" s="71">
        <v>4.885974</v>
      </c>
    </row>
    <row r="78" spans="1:7" x14ac:dyDescent="0.35">
      <c r="A78" t="s">
        <v>164</v>
      </c>
      <c r="B78" t="s">
        <v>163</v>
      </c>
      <c r="C78" t="s">
        <v>3</v>
      </c>
      <c r="D78" t="s">
        <v>40</v>
      </c>
      <c r="E78" t="s">
        <v>40</v>
      </c>
      <c r="F78" s="44" t="s">
        <v>68</v>
      </c>
      <c r="G78" s="71">
        <v>7.3417450000000004</v>
      </c>
    </row>
    <row r="79" spans="1:7" x14ac:dyDescent="0.35">
      <c r="A79" t="s">
        <v>164</v>
      </c>
      <c r="B79" t="s">
        <v>163</v>
      </c>
      <c r="C79" t="s">
        <v>3</v>
      </c>
      <c r="D79" t="s">
        <v>139</v>
      </c>
      <c r="E79" t="s">
        <v>40</v>
      </c>
      <c r="F79" s="44" t="s">
        <v>68</v>
      </c>
      <c r="G79" s="71">
        <v>2.8400000000000002E-4</v>
      </c>
    </row>
    <row r="80" spans="1:7" x14ac:dyDescent="0.35">
      <c r="A80" t="s">
        <v>166</v>
      </c>
      <c r="B80" t="s">
        <v>165</v>
      </c>
      <c r="C80" t="s">
        <v>3</v>
      </c>
      <c r="D80" t="s">
        <v>167</v>
      </c>
      <c r="E80" t="s">
        <v>167</v>
      </c>
      <c r="F80" s="44" t="s">
        <v>5</v>
      </c>
      <c r="G80" s="71">
        <v>1.304341</v>
      </c>
    </row>
    <row r="81" spans="1:7" x14ac:dyDescent="0.35">
      <c r="A81" t="s">
        <v>169</v>
      </c>
      <c r="B81" t="s">
        <v>168</v>
      </c>
      <c r="C81" t="s">
        <v>3</v>
      </c>
      <c r="D81" t="s">
        <v>167</v>
      </c>
      <c r="E81" t="s">
        <v>167</v>
      </c>
      <c r="F81" s="44" t="s">
        <v>5</v>
      </c>
      <c r="G81" s="71">
        <v>3.9617290000000001</v>
      </c>
    </row>
    <row r="82" spans="1:7" x14ac:dyDescent="0.35">
      <c r="A82" t="s">
        <v>171</v>
      </c>
      <c r="B82" t="s">
        <v>170</v>
      </c>
      <c r="C82" t="s">
        <v>3</v>
      </c>
      <c r="D82" t="s">
        <v>172</v>
      </c>
      <c r="E82" t="s">
        <v>172</v>
      </c>
      <c r="F82" s="44" t="s">
        <v>68</v>
      </c>
      <c r="G82" s="71">
        <v>3.3599679999999998</v>
      </c>
    </row>
    <row r="83" spans="1:7" x14ac:dyDescent="0.35">
      <c r="A83" t="s">
        <v>171</v>
      </c>
      <c r="B83" t="s">
        <v>170</v>
      </c>
      <c r="C83" t="s">
        <v>3</v>
      </c>
      <c r="D83" t="s">
        <v>78</v>
      </c>
      <c r="E83" t="s">
        <v>172</v>
      </c>
      <c r="F83" s="44" t="s">
        <v>68</v>
      </c>
      <c r="G83" s="71">
        <v>3.6714310000000001</v>
      </c>
    </row>
    <row r="84" spans="1:7" x14ac:dyDescent="0.35">
      <c r="A84" t="s">
        <v>174</v>
      </c>
      <c r="B84" t="s">
        <v>173</v>
      </c>
      <c r="C84" t="s">
        <v>3</v>
      </c>
      <c r="D84" t="s">
        <v>98</v>
      </c>
      <c r="E84" t="s">
        <v>98</v>
      </c>
      <c r="F84" s="44" t="s">
        <v>5</v>
      </c>
      <c r="G84" s="71">
        <v>1.129011</v>
      </c>
    </row>
    <row r="85" spans="1:7" x14ac:dyDescent="0.35">
      <c r="A85" t="s">
        <v>176</v>
      </c>
      <c r="B85" t="s">
        <v>175</v>
      </c>
      <c r="C85" t="s">
        <v>3</v>
      </c>
      <c r="D85" t="s">
        <v>154</v>
      </c>
      <c r="E85" t="s">
        <v>154</v>
      </c>
      <c r="F85" s="44" t="s">
        <v>5</v>
      </c>
      <c r="G85" s="71">
        <v>4.6909599999999996</v>
      </c>
    </row>
    <row r="86" spans="1:7" x14ac:dyDescent="0.35">
      <c r="A86" t="s">
        <v>178</v>
      </c>
      <c r="B86" t="s">
        <v>177</v>
      </c>
      <c r="C86" t="s">
        <v>3</v>
      </c>
      <c r="D86" t="s">
        <v>4</v>
      </c>
      <c r="E86" t="s">
        <v>4</v>
      </c>
      <c r="F86" s="44" t="s">
        <v>5</v>
      </c>
      <c r="G86" s="71">
        <v>2.4146200000000002</v>
      </c>
    </row>
    <row r="87" spans="1:7" x14ac:dyDescent="0.35">
      <c r="A87" t="s">
        <v>180</v>
      </c>
      <c r="B87" t="s">
        <v>179</v>
      </c>
      <c r="C87" t="s">
        <v>3</v>
      </c>
      <c r="D87" t="s">
        <v>78</v>
      </c>
      <c r="E87" t="s">
        <v>78</v>
      </c>
      <c r="F87" s="44" t="s">
        <v>5</v>
      </c>
      <c r="G87" s="71">
        <v>5.2844639999999998</v>
      </c>
    </row>
    <row r="88" spans="1:7" x14ac:dyDescent="0.35">
      <c r="A88" t="s">
        <v>182</v>
      </c>
      <c r="B88" t="s">
        <v>181</v>
      </c>
      <c r="C88" t="s">
        <v>3</v>
      </c>
      <c r="D88" t="s">
        <v>78</v>
      </c>
      <c r="E88" t="s">
        <v>78</v>
      </c>
      <c r="F88" s="44" t="s">
        <v>5</v>
      </c>
      <c r="G88" s="71">
        <v>3.0118849999999999</v>
      </c>
    </row>
    <row r="89" spans="1:7" x14ac:dyDescent="0.35">
      <c r="A89" t="s">
        <v>184</v>
      </c>
      <c r="B89" t="s">
        <v>183</v>
      </c>
      <c r="C89" t="s">
        <v>3</v>
      </c>
      <c r="D89" t="s">
        <v>4</v>
      </c>
      <c r="E89" t="s">
        <v>4</v>
      </c>
      <c r="F89" s="44" t="s">
        <v>5</v>
      </c>
      <c r="G89" s="71">
        <v>2.4277890000000002</v>
      </c>
    </row>
    <row r="90" spans="1:7" x14ac:dyDescent="0.35">
      <c r="A90" t="s">
        <v>186</v>
      </c>
      <c r="B90" t="s">
        <v>185</v>
      </c>
      <c r="C90" t="s">
        <v>3</v>
      </c>
      <c r="D90" t="s">
        <v>60</v>
      </c>
      <c r="E90" t="s">
        <v>60</v>
      </c>
      <c r="F90" s="44" t="s">
        <v>5</v>
      </c>
      <c r="G90" s="71">
        <v>1.593758</v>
      </c>
    </row>
    <row r="91" spans="1:7" x14ac:dyDescent="0.35">
      <c r="A91" t="s">
        <v>188</v>
      </c>
      <c r="B91" t="s">
        <v>187</v>
      </c>
      <c r="C91" t="s">
        <v>3</v>
      </c>
      <c r="D91" t="s">
        <v>172</v>
      </c>
      <c r="E91" t="s">
        <v>172</v>
      </c>
      <c r="F91" s="44" t="s">
        <v>68</v>
      </c>
      <c r="G91" s="71">
        <v>5.9160000000000003E-3</v>
      </c>
    </row>
    <row r="92" spans="1:7" x14ac:dyDescent="0.35">
      <c r="A92" t="s">
        <v>188</v>
      </c>
      <c r="B92" t="s">
        <v>187</v>
      </c>
      <c r="C92" t="s">
        <v>3</v>
      </c>
      <c r="D92" t="s">
        <v>78</v>
      </c>
      <c r="E92" t="s">
        <v>78</v>
      </c>
      <c r="F92" s="44" t="s">
        <v>68</v>
      </c>
      <c r="G92" s="71">
        <v>23.980281999999999</v>
      </c>
    </row>
    <row r="93" spans="1:7" x14ac:dyDescent="0.35">
      <c r="A93" t="s">
        <v>190</v>
      </c>
      <c r="B93" t="s">
        <v>189</v>
      </c>
      <c r="C93" t="s">
        <v>3</v>
      </c>
      <c r="D93" t="s">
        <v>154</v>
      </c>
      <c r="E93" t="s">
        <v>154</v>
      </c>
      <c r="F93" s="44" t="s">
        <v>5</v>
      </c>
      <c r="G93" s="71">
        <v>0.13988</v>
      </c>
    </row>
    <row r="94" spans="1:7" x14ac:dyDescent="0.35">
      <c r="A94" t="s">
        <v>192</v>
      </c>
      <c r="B94" t="s">
        <v>191</v>
      </c>
      <c r="C94" t="s">
        <v>3</v>
      </c>
      <c r="D94" t="s">
        <v>154</v>
      </c>
      <c r="E94" t="s">
        <v>154</v>
      </c>
      <c r="F94" s="44" t="s">
        <v>5</v>
      </c>
      <c r="G94" s="71">
        <v>6.1346910000000001</v>
      </c>
    </row>
    <row r="95" spans="1:7" x14ac:dyDescent="0.35">
      <c r="A95" t="s">
        <v>194</v>
      </c>
      <c r="B95" t="s">
        <v>193</v>
      </c>
      <c r="C95" t="s">
        <v>3</v>
      </c>
      <c r="D95" t="s">
        <v>23</v>
      </c>
      <c r="E95" t="s">
        <v>23</v>
      </c>
      <c r="F95" s="44" t="s">
        <v>5</v>
      </c>
      <c r="G95" s="71">
        <v>3.8083170000000002</v>
      </c>
    </row>
    <row r="96" spans="1:7" x14ac:dyDescent="0.35">
      <c r="A96" t="s">
        <v>196</v>
      </c>
      <c r="B96" t="s">
        <v>195</v>
      </c>
      <c r="C96" t="s">
        <v>3</v>
      </c>
      <c r="D96" t="s">
        <v>23</v>
      </c>
      <c r="E96" t="s">
        <v>23</v>
      </c>
      <c r="F96" s="44" t="s">
        <v>5</v>
      </c>
      <c r="G96" s="71">
        <v>4.0191949999999999</v>
      </c>
    </row>
    <row r="97" spans="1:7" x14ac:dyDescent="0.35">
      <c r="A97" t="s">
        <v>198</v>
      </c>
      <c r="B97" t="s">
        <v>197</v>
      </c>
      <c r="C97" t="s">
        <v>3</v>
      </c>
      <c r="D97" t="s">
        <v>199</v>
      </c>
      <c r="E97" t="s">
        <v>199</v>
      </c>
      <c r="F97" s="44" t="s">
        <v>5</v>
      </c>
      <c r="G97" s="71">
        <v>2.2969339999999998</v>
      </c>
    </row>
    <row r="98" spans="1:7" x14ac:dyDescent="0.35">
      <c r="A98" t="s">
        <v>198</v>
      </c>
      <c r="B98" t="s">
        <v>197</v>
      </c>
      <c r="C98" t="s">
        <v>3</v>
      </c>
      <c r="D98" t="s">
        <v>23</v>
      </c>
      <c r="E98" t="s">
        <v>23</v>
      </c>
      <c r="F98" s="44" t="s">
        <v>5</v>
      </c>
      <c r="G98" s="71">
        <v>14.265953</v>
      </c>
    </row>
    <row r="99" spans="1:7" x14ac:dyDescent="0.35">
      <c r="A99" t="s">
        <v>201</v>
      </c>
      <c r="B99" t="s">
        <v>200</v>
      </c>
      <c r="C99" t="s">
        <v>3</v>
      </c>
      <c r="D99" t="s">
        <v>40</v>
      </c>
      <c r="E99" t="s">
        <v>40</v>
      </c>
      <c r="F99" s="44" t="s">
        <v>5</v>
      </c>
      <c r="G99" s="71">
        <v>1.416499</v>
      </c>
    </row>
    <row r="100" spans="1:7" x14ac:dyDescent="0.35">
      <c r="A100" t="s">
        <v>203</v>
      </c>
      <c r="B100" t="s">
        <v>202</v>
      </c>
      <c r="C100" t="s">
        <v>3</v>
      </c>
      <c r="D100" t="s">
        <v>8</v>
      </c>
      <c r="E100" t="s">
        <v>8</v>
      </c>
      <c r="F100" s="44" t="s">
        <v>5</v>
      </c>
      <c r="G100" s="71">
        <v>0.94854300000000003</v>
      </c>
    </row>
    <row r="101" spans="1:7" x14ac:dyDescent="0.35">
      <c r="A101" t="s">
        <v>205</v>
      </c>
      <c r="B101" t="s">
        <v>204</v>
      </c>
      <c r="C101" t="s">
        <v>3</v>
      </c>
      <c r="D101" t="s">
        <v>16</v>
      </c>
      <c r="E101" t="s">
        <v>16</v>
      </c>
      <c r="F101" s="44" t="s">
        <v>5</v>
      </c>
      <c r="G101" s="71">
        <v>3.0341429999999998</v>
      </c>
    </row>
    <row r="102" spans="1:7" x14ac:dyDescent="0.35">
      <c r="A102" t="s">
        <v>207</v>
      </c>
      <c r="B102" t="s">
        <v>206</v>
      </c>
      <c r="C102" t="s">
        <v>3</v>
      </c>
      <c r="D102" t="s">
        <v>208</v>
      </c>
      <c r="E102" t="s">
        <v>208</v>
      </c>
      <c r="F102" s="44" t="s">
        <v>5</v>
      </c>
      <c r="G102" s="71">
        <v>6.4811800000000002</v>
      </c>
    </row>
    <row r="103" spans="1:7" x14ac:dyDescent="0.35">
      <c r="A103" t="s">
        <v>210</v>
      </c>
      <c r="B103" t="s">
        <v>209</v>
      </c>
      <c r="C103" t="s">
        <v>3</v>
      </c>
      <c r="D103" t="s">
        <v>211</v>
      </c>
      <c r="E103" t="s">
        <v>211</v>
      </c>
      <c r="F103" s="44" t="s">
        <v>5</v>
      </c>
      <c r="G103" s="71">
        <v>0.64801200000000003</v>
      </c>
    </row>
    <row r="104" spans="1:7" x14ac:dyDescent="0.35">
      <c r="A104" t="s">
        <v>213</v>
      </c>
      <c r="B104" t="s">
        <v>212</v>
      </c>
      <c r="C104" t="s">
        <v>3</v>
      </c>
      <c r="D104" t="s">
        <v>214</v>
      </c>
      <c r="E104" t="s">
        <v>214</v>
      </c>
      <c r="F104" s="44" t="s">
        <v>5</v>
      </c>
      <c r="G104" s="71">
        <v>0.89994399999999997</v>
      </c>
    </row>
    <row r="105" spans="1:7" x14ac:dyDescent="0.35">
      <c r="A105" t="s">
        <v>216</v>
      </c>
      <c r="B105" t="s">
        <v>215</v>
      </c>
      <c r="C105" t="s">
        <v>35</v>
      </c>
      <c r="D105" t="s">
        <v>208</v>
      </c>
      <c r="E105" t="s">
        <v>208</v>
      </c>
      <c r="F105" s="44" t="s">
        <v>5</v>
      </c>
      <c r="G105" s="71">
        <v>2.297355</v>
      </c>
    </row>
    <row r="106" spans="1:7" x14ac:dyDescent="0.35">
      <c r="A106" t="s">
        <v>218</v>
      </c>
      <c r="B106" t="s">
        <v>217</v>
      </c>
      <c r="C106" t="s">
        <v>3</v>
      </c>
      <c r="D106" t="s">
        <v>208</v>
      </c>
      <c r="E106" t="s">
        <v>208</v>
      </c>
      <c r="F106" s="44" t="s">
        <v>5</v>
      </c>
      <c r="G106" s="71">
        <v>0.929064</v>
      </c>
    </row>
    <row r="107" spans="1:7" x14ac:dyDescent="0.35">
      <c r="A107" t="s">
        <v>220</v>
      </c>
      <c r="B107" t="s">
        <v>219</v>
      </c>
      <c r="C107" t="s">
        <v>3</v>
      </c>
      <c r="D107" t="s">
        <v>208</v>
      </c>
      <c r="E107" t="s">
        <v>208</v>
      </c>
      <c r="F107" s="44" t="s">
        <v>5</v>
      </c>
      <c r="G107" s="71">
        <v>0.231182</v>
      </c>
    </row>
    <row r="108" spans="1:7" x14ac:dyDescent="0.35">
      <c r="A108" t="s">
        <v>222</v>
      </c>
      <c r="B108" t="s">
        <v>221</v>
      </c>
      <c r="C108" t="s">
        <v>35</v>
      </c>
      <c r="D108" t="s">
        <v>208</v>
      </c>
      <c r="E108" t="s">
        <v>208</v>
      </c>
      <c r="F108" s="44" t="s">
        <v>5</v>
      </c>
      <c r="G108" s="71">
        <v>2.3807909999999999</v>
      </c>
    </row>
    <row r="109" spans="1:7" x14ac:dyDescent="0.35">
      <c r="A109" t="s">
        <v>224</v>
      </c>
      <c r="B109" t="s">
        <v>223</v>
      </c>
      <c r="C109" t="s">
        <v>3</v>
      </c>
      <c r="D109" t="s">
        <v>225</v>
      </c>
      <c r="E109" t="s">
        <v>225</v>
      </c>
      <c r="F109" s="44" t="s">
        <v>5</v>
      </c>
      <c r="G109" s="71">
        <v>3.9718249999999999</v>
      </c>
    </row>
    <row r="110" spans="1:7" x14ac:dyDescent="0.35">
      <c r="A110" t="s">
        <v>224</v>
      </c>
      <c r="B110" t="s">
        <v>223</v>
      </c>
      <c r="C110" t="s">
        <v>3</v>
      </c>
      <c r="D110" t="s">
        <v>167</v>
      </c>
      <c r="E110" t="s">
        <v>167</v>
      </c>
      <c r="F110" s="44" t="s">
        <v>5</v>
      </c>
      <c r="G110" s="71">
        <v>12.291788</v>
      </c>
    </row>
    <row r="111" spans="1:7" x14ac:dyDescent="0.35">
      <c r="A111" t="s">
        <v>227</v>
      </c>
      <c r="B111" t="s">
        <v>226</v>
      </c>
      <c r="C111" t="s">
        <v>3</v>
      </c>
      <c r="D111" t="s">
        <v>167</v>
      </c>
      <c r="E111" t="s">
        <v>167</v>
      </c>
      <c r="F111" s="44" t="s">
        <v>5</v>
      </c>
      <c r="G111" s="71">
        <v>1.5128219999999999</v>
      </c>
    </row>
    <row r="112" spans="1:7" x14ac:dyDescent="0.35">
      <c r="A112" t="s">
        <v>229</v>
      </c>
      <c r="B112" t="s">
        <v>228</v>
      </c>
      <c r="C112" t="s">
        <v>3</v>
      </c>
      <c r="D112" t="s">
        <v>167</v>
      </c>
      <c r="E112" t="s">
        <v>167</v>
      </c>
      <c r="F112" s="44" t="s">
        <v>5</v>
      </c>
      <c r="G112" s="71">
        <v>2.0287540000000002</v>
      </c>
    </row>
    <row r="113" spans="1:7" x14ac:dyDescent="0.35">
      <c r="A113" t="s">
        <v>231</v>
      </c>
      <c r="B113" t="s">
        <v>230</v>
      </c>
      <c r="C113" t="s">
        <v>3</v>
      </c>
      <c r="D113" t="s">
        <v>167</v>
      </c>
      <c r="E113" t="s">
        <v>167</v>
      </c>
      <c r="F113" s="44" t="s">
        <v>5</v>
      </c>
      <c r="G113" s="71">
        <v>0.77388000000000001</v>
      </c>
    </row>
    <row r="114" spans="1:7" x14ac:dyDescent="0.35">
      <c r="A114" t="s">
        <v>233</v>
      </c>
      <c r="B114" t="s">
        <v>232</v>
      </c>
      <c r="C114" t="s">
        <v>3</v>
      </c>
      <c r="D114" t="s">
        <v>109</v>
      </c>
      <c r="E114" t="s">
        <v>109</v>
      </c>
      <c r="F114" s="44" t="s">
        <v>19</v>
      </c>
      <c r="G114" s="71">
        <v>5.0057999999999998E-2</v>
      </c>
    </row>
    <row r="115" spans="1:7" x14ac:dyDescent="0.35">
      <c r="A115" t="s">
        <v>233</v>
      </c>
      <c r="B115" t="s">
        <v>232</v>
      </c>
      <c r="C115" t="s">
        <v>3</v>
      </c>
      <c r="D115" t="s">
        <v>234</v>
      </c>
      <c r="E115" t="s">
        <v>109</v>
      </c>
      <c r="F115" s="44" t="s">
        <v>19</v>
      </c>
      <c r="G115" s="71">
        <v>5.0498180000000001</v>
      </c>
    </row>
    <row r="116" spans="1:7" x14ac:dyDescent="0.35">
      <c r="A116" t="s">
        <v>236</v>
      </c>
      <c r="B116" t="s">
        <v>235</v>
      </c>
      <c r="C116" t="s">
        <v>3</v>
      </c>
      <c r="D116" t="s">
        <v>23</v>
      </c>
      <c r="E116" t="s">
        <v>23</v>
      </c>
      <c r="F116" s="44" t="s">
        <v>5</v>
      </c>
      <c r="G116" s="71">
        <v>5.3019869999999996</v>
      </c>
    </row>
    <row r="117" spans="1:7" x14ac:dyDescent="0.35">
      <c r="A117" t="s">
        <v>238</v>
      </c>
      <c r="B117" t="s">
        <v>237</v>
      </c>
      <c r="C117" t="s">
        <v>3</v>
      </c>
      <c r="D117" t="s">
        <v>32</v>
      </c>
      <c r="E117" t="s">
        <v>32</v>
      </c>
      <c r="F117" s="44" t="s">
        <v>5</v>
      </c>
      <c r="G117" s="71">
        <v>0.106612</v>
      </c>
    </row>
    <row r="118" spans="1:7" x14ac:dyDescent="0.35">
      <c r="A118" t="s">
        <v>240</v>
      </c>
      <c r="B118" t="s">
        <v>239</v>
      </c>
      <c r="C118" t="s">
        <v>3</v>
      </c>
      <c r="D118" t="s">
        <v>23</v>
      </c>
      <c r="E118" t="s">
        <v>23</v>
      </c>
      <c r="F118" s="44" t="s">
        <v>5</v>
      </c>
      <c r="G118" s="71">
        <v>5.5194710000000002</v>
      </c>
    </row>
    <row r="119" spans="1:7" x14ac:dyDescent="0.35">
      <c r="A119" t="s">
        <v>242</v>
      </c>
      <c r="B119" t="s">
        <v>241</v>
      </c>
      <c r="C119" t="s">
        <v>3</v>
      </c>
      <c r="D119" t="s">
        <v>53</v>
      </c>
      <c r="E119" t="s">
        <v>53</v>
      </c>
      <c r="F119" s="44" t="s">
        <v>5</v>
      </c>
      <c r="G119" s="71">
        <v>3.8249300000000002</v>
      </c>
    </row>
    <row r="120" spans="1:7" x14ac:dyDescent="0.35">
      <c r="A120" t="s">
        <v>244</v>
      </c>
      <c r="B120" t="s">
        <v>243</v>
      </c>
      <c r="C120" t="s">
        <v>3</v>
      </c>
      <c r="D120" t="s">
        <v>11</v>
      </c>
      <c r="E120" t="s">
        <v>11</v>
      </c>
      <c r="F120" s="44" t="s">
        <v>5</v>
      </c>
      <c r="G120" s="71">
        <v>3.7040199999999999</v>
      </c>
    </row>
    <row r="121" spans="1:7" x14ac:dyDescent="0.35">
      <c r="A121" t="s">
        <v>246</v>
      </c>
      <c r="B121" t="s">
        <v>245</v>
      </c>
      <c r="C121" t="s">
        <v>3</v>
      </c>
      <c r="D121" t="s">
        <v>247</v>
      </c>
      <c r="E121" t="s">
        <v>247</v>
      </c>
      <c r="F121" s="44" t="s">
        <v>5</v>
      </c>
      <c r="G121" s="71">
        <v>18.990008</v>
      </c>
    </row>
    <row r="122" spans="1:7" x14ac:dyDescent="0.35">
      <c r="A122" t="s">
        <v>249</v>
      </c>
      <c r="B122" t="s">
        <v>248</v>
      </c>
      <c r="C122" t="s">
        <v>3</v>
      </c>
      <c r="D122" t="s">
        <v>247</v>
      </c>
      <c r="E122" t="s">
        <v>247</v>
      </c>
      <c r="F122" s="44" t="s">
        <v>5</v>
      </c>
      <c r="G122" s="71">
        <v>1.54159</v>
      </c>
    </row>
    <row r="123" spans="1:7" x14ac:dyDescent="0.35">
      <c r="A123" t="s">
        <v>251</v>
      </c>
      <c r="B123" t="s">
        <v>250</v>
      </c>
      <c r="C123" t="s">
        <v>3</v>
      </c>
      <c r="D123" t="s">
        <v>11</v>
      </c>
      <c r="E123" t="s">
        <v>11</v>
      </c>
      <c r="F123" s="44" t="s">
        <v>5</v>
      </c>
      <c r="G123" s="71">
        <v>15.879712</v>
      </c>
    </row>
    <row r="124" spans="1:7" x14ac:dyDescent="0.35">
      <c r="A124" t="s">
        <v>251</v>
      </c>
      <c r="B124" t="s">
        <v>250</v>
      </c>
      <c r="C124" t="s">
        <v>3</v>
      </c>
      <c r="D124" t="s">
        <v>252</v>
      </c>
      <c r="E124" t="s">
        <v>252</v>
      </c>
      <c r="F124" s="44" t="s">
        <v>5</v>
      </c>
      <c r="G124" s="71">
        <v>7.6227000000000003E-2</v>
      </c>
    </row>
    <row r="125" spans="1:7" x14ac:dyDescent="0.35">
      <c r="A125" t="s">
        <v>254</v>
      </c>
      <c r="B125" t="s">
        <v>253</v>
      </c>
      <c r="C125" t="s">
        <v>3</v>
      </c>
      <c r="D125" t="s">
        <v>60</v>
      </c>
      <c r="E125" t="s">
        <v>60</v>
      </c>
      <c r="F125" s="44" t="s">
        <v>5</v>
      </c>
      <c r="G125" s="71">
        <v>0.91314799999999996</v>
      </c>
    </row>
    <row r="126" spans="1:7" x14ac:dyDescent="0.35">
      <c r="A126" t="s">
        <v>256</v>
      </c>
      <c r="B126" t="s">
        <v>255</v>
      </c>
      <c r="C126" t="s">
        <v>3</v>
      </c>
      <c r="D126" t="s">
        <v>252</v>
      </c>
      <c r="E126" t="s">
        <v>252</v>
      </c>
      <c r="F126" s="44" t="s">
        <v>5</v>
      </c>
      <c r="G126" s="71">
        <v>0.34871000000000002</v>
      </c>
    </row>
    <row r="127" spans="1:7" x14ac:dyDescent="0.35">
      <c r="A127" t="s">
        <v>258</v>
      </c>
      <c r="B127" t="s">
        <v>257</v>
      </c>
      <c r="C127" t="s">
        <v>3</v>
      </c>
      <c r="D127" t="s">
        <v>60</v>
      </c>
      <c r="E127" t="s">
        <v>60</v>
      </c>
      <c r="F127" s="44" t="s">
        <v>5</v>
      </c>
      <c r="G127" s="71">
        <v>0.33711099999999999</v>
      </c>
    </row>
    <row r="128" spans="1:7" x14ac:dyDescent="0.35">
      <c r="A128" t="s">
        <v>260</v>
      </c>
      <c r="B128" t="s">
        <v>259</v>
      </c>
      <c r="C128" t="s">
        <v>3</v>
      </c>
      <c r="D128" t="s">
        <v>208</v>
      </c>
      <c r="E128" t="s">
        <v>208</v>
      </c>
      <c r="F128" s="44" t="s">
        <v>5</v>
      </c>
      <c r="G128" s="71">
        <v>0.38669999999999999</v>
      </c>
    </row>
    <row r="129" spans="1:7" x14ac:dyDescent="0.35">
      <c r="A129" t="s">
        <v>262</v>
      </c>
      <c r="B129" t="s">
        <v>261</v>
      </c>
      <c r="C129" t="s">
        <v>3</v>
      </c>
      <c r="D129" t="s">
        <v>8</v>
      </c>
      <c r="E129" t="s">
        <v>8</v>
      </c>
      <c r="F129" s="44" t="s">
        <v>5</v>
      </c>
      <c r="G129" s="71">
        <v>0.57270100000000002</v>
      </c>
    </row>
    <row r="130" spans="1:7" x14ac:dyDescent="0.35">
      <c r="A130" t="s">
        <v>264</v>
      </c>
      <c r="B130" t="s">
        <v>263</v>
      </c>
      <c r="C130" t="s">
        <v>3</v>
      </c>
      <c r="D130" t="s">
        <v>11</v>
      </c>
      <c r="E130" t="s">
        <v>11</v>
      </c>
      <c r="F130" s="44" t="s">
        <v>5</v>
      </c>
      <c r="G130" s="71">
        <v>2.4212929999999999</v>
      </c>
    </row>
    <row r="131" spans="1:7" x14ac:dyDescent="0.35">
      <c r="A131" t="s">
        <v>266</v>
      </c>
      <c r="B131" t="s">
        <v>265</v>
      </c>
      <c r="C131" t="s">
        <v>3</v>
      </c>
      <c r="D131" t="s">
        <v>109</v>
      </c>
      <c r="E131" t="s">
        <v>109</v>
      </c>
      <c r="F131" s="44" t="s">
        <v>5</v>
      </c>
      <c r="G131" s="71">
        <v>1.765987</v>
      </c>
    </row>
    <row r="132" spans="1:7" x14ac:dyDescent="0.35">
      <c r="A132" t="s">
        <v>268</v>
      </c>
      <c r="B132" t="s">
        <v>267</v>
      </c>
      <c r="C132" t="s">
        <v>3</v>
      </c>
      <c r="D132" t="s">
        <v>32</v>
      </c>
      <c r="E132" t="s">
        <v>32</v>
      </c>
      <c r="F132" s="44" t="s">
        <v>5</v>
      </c>
      <c r="G132" s="71">
        <v>1.3810849999999999</v>
      </c>
    </row>
    <row r="133" spans="1:7" x14ac:dyDescent="0.35">
      <c r="A133" t="s">
        <v>270</v>
      </c>
      <c r="B133" t="s">
        <v>269</v>
      </c>
      <c r="C133" t="s">
        <v>3</v>
      </c>
      <c r="D133" t="s">
        <v>23</v>
      </c>
      <c r="E133" t="s">
        <v>23</v>
      </c>
      <c r="F133" s="44" t="s">
        <v>5</v>
      </c>
      <c r="G133" s="71">
        <v>3.1755949999999999</v>
      </c>
    </row>
    <row r="134" spans="1:7" x14ac:dyDescent="0.35">
      <c r="A134" t="s">
        <v>272</v>
      </c>
      <c r="B134" t="s">
        <v>271</v>
      </c>
      <c r="C134" t="s">
        <v>3</v>
      </c>
      <c r="D134" t="s">
        <v>23</v>
      </c>
      <c r="E134" t="s">
        <v>23</v>
      </c>
      <c r="F134" s="44" t="s">
        <v>5</v>
      </c>
      <c r="G134" s="71">
        <v>3.2502559999999998</v>
      </c>
    </row>
    <row r="135" spans="1:7" x14ac:dyDescent="0.35">
      <c r="A135" t="s">
        <v>274</v>
      </c>
      <c r="B135" t="s">
        <v>273</v>
      </c>
      <c r="C135" t="s">
        <v>3</v>
      </c>
      <c r="D135" t="s">
        <v>275</v>
      </c>
      <c r="E135" t="s">
        <v>275</v>
      </c>
      <c r="F135" s="44" t="s">
        <v>5</v>
      </c>
      <c r="G135" s="71">
        <v>11.897449</v>
      </c>
    </row>
    <row r="136" spans="1:7" x14ac:dyDescent="0.35">
      <c r="A136" t="s">
        <v>277</v>
      </c>
      <c r="B136" t="s">
        <v>276</v>
      </c>
      <c r="C136" t="s">
        <v>3</v>
      </c>
      <c r="D136" t="s">
        <v>247</v>
      </c>
      <c r="E136" t="s">
        <v>247</v>
      </c>
      <c r="F136" s="44" t="s">
        <v>5</v>
      </c>
      <c r="G136" s="71">
        <v>1.468245</v>
      </c>
    </row>
    <row r="137" spans="1:7" x14ac:dyDescent="0.35">
      <c r="A137" t="s">
        <v>279</v>
      </c>
      <c r="B137" t="s">
        <v>278</v>
      </c>
      <c r="C137" t="s">
        <v>3</v>
      </c>
      <c r="D137" t="s">
        <v>247</v>
      </c>
      <c r="E137" t="s">
        <v>247</v>
      </c>
      <c r="F137" s="44" t="s">
        <v>5</v>
      </c>
      <c r="G137" s="71">
        <v>5.0480109999999998</v>
      </c>
    </row>
    <row r="138" spans="1:7" x14ac:dyDescent="0.35">
      <c r="A138" t="s">
        <v>281</v>
      </c>
      <c r="B138" t="s">
        <v>280</v>
      </c>
      <c r="C138" t="s">
        <v>3</v>
      </c>
      <c r="D138" t="s">
        <v>247</v>
      </c>
      <c r="E138" t="s">
        <v>247</v>
      </c>
      <c r="F138" s="44" t="s">
        <v>5</v>
      </c>
      <c r="G138" s="71">
        <v>2.091745</v>
      </c>
    </row>
    <row r="139" spans="1:7" x14ac:dyDescent="0.35">
      <c r="A139" t="s">
        <v>283</v>
      </c>
      <c r="B139" t="s">
        <v>282</v>
      </c>
      <c r="C139" t="s">
        <v>35</v>
      </c>
      <c r="D139" t="s">
        <v>211</v>
      </c>
      <c r="E139" t="s">
        <v>211</v>
      </c>
      <c r="F139" s="44" t="s">
        <v>5</v>
      </c>
      <c r="G139" s="71">
        <v>6.8983460000000001</v>
      </c>
    </row>
    <row r="140" spans="1:7" x14ac:dyDescent="0.35">
      <c r="A140" t="s">
        <v>285</v>
      </c>
      <c r="B140" t="s">
        <v>284</v>
      </c>
      <c r="C140" t="s">
        <v>3</v>
      </c>
      <c r="D140" t="s">
        <v>60</v>
      </c>
      <c r="E140" t="s">
        <v>60</v>
      </c>
      <c r="F140" s="44" t="s">
        <v>5</v>
      </c>
      <c r="G140" s="71">
        <v>3.2450410000000001</v>
      </c>
    </row>
    <row r="141" spans="1:7" x14ac:dyDescent="0.35">
      <c r="A141" t="s">
        <v>287</v>
      </c>
      <c r="B141" t="s">
        <v>286</v>
      </c>
      <c r="C141" t="s">
        <v>3</v>
      </c>
      <c r="D141" t="s">
        <v>32</v>
      </c>
      <c r="E141" t="s">
        <v>32</v>
      </c>
      <c r="F141" s="44" t="s">
        <v>5</v>
      </c>
      <c r="G141" s="71">
        <v>2.3388789999999999</v>
      </c>
    </row>
    <row r="142" spans="1:7" x14ac:dyDescent="0.35">
      <c r="A142" t="s">
        <v>289</v>
      </c>
      <c r="B142" t="s">
        <v>288</v>
      </c>
      <c r="C142" t="s">
        <v>3</v>
      </c>
      <c r="D142" t="s">
        <v>211</v>
      </c>
      <c r="E142" t="s">
        <v>211</v>
      </c>
      <c r="F142" s="44" t="s">
        <v>5</v>
      </c>
      <c r="G142" s="71">
        <v>1.460127</v>
      </c>
    </row>
    <row r="143" spans="1:7" x14ac:dyDescent="0.35">
      <c r="A143" t="s">
        <v>291</v>
      </c>
      <c r="B143" t="s">
        <v>290</v>
      </c>
      <c r="C143" t="s">
        <v>3</v>
      </c>
      <c r="D143" t="s">
        <v>11</v>
      </c>
      <c r="E143" t="s">
        <v>11</v>
      </c>
      <c r="F143" s="44" t="s">
        <v>5</v>
      </c>
      <c r="G143" s="71">
        <v>8.6166269999999994</v>
      </c>
    </row>
    <row r="144" spans="1:7" x14ac:dyDescent="0.35">
      <c r="A144" t="s">
        <v>293</v>
      </c>
      <c r="B144" t="s">
        <v>292</v>
      </c>
      <c r="C144" t="s">
        <v>3</v>
      </c>
      <c r="D144" t="s">
        <v>154</v>
      </c>
      <c r="E144" t="s">
        <v>154</v>
      </c>
      <c r="F144" s="44" t="s">
        <v>5</v>
      </c>
      <c r="G144" s="71">
        <v>2.6459389999999998</v>
      </c>
    </row>
    <row r="145" spans="1:7" x14ac:dyDescent="0.35">
      <c r="A145" t="s">
        <v>295</v>
      </c>
      <c r="B145" t="s">
        <v>294</v>
      </c>
      <c r="C145" t="s">
        <v>3</v>
      </c>
      <c r="D145" t="s">
        <v>154</v>
      </c>
      <c r="E145" t="s">
        <v>154</v>
      </c>
      <c r="F145" s="44" t="s">
        <v>5</v>
      </c>
      <c r="G145" s="71">
        <v>5.8536140000000003</v>
      </c>
    </row>
    <row r="146" spans="1:7" x14ac:dyDescent="0.35">
      <c r="A146" t="s">
        <v>297</v>
      </c>
      <c r="B146" t="s">
        <v>296</v>
      </c>
      <c r="C146" t="s">
        <v>3</v>
      </c>
      <c r="D146" t="s">
        <v>154</v>
      </c>
      <c r="E146" t="s">
        <v>154</v>
      </c>
      <c r="F146" s="44" t="s">
        <v>5</v>
      </c>
      <c r="G146" s="71">
        <v>0.67931200000000003</v>
      </c>
    </row>
    <row r="147" spans="1:7" x14ac:dyDescent="0.35">
      <c r="A147" t="s">
        <v>299</v>
      </c>
      <c r="B147" t="s">
        <v>298</v>
      </c>
      <c r="C147" t="s">
        <v>3</v>
      </c>
      <c r="D147" t="s">
        <v>154</v>
      </c>
      <c r="E147" t="s">
        <v>154</v>
      </c>
      <c r="F147" s="44" t="s">
        <v>5</v>
      </c>
      <c r="G147" s="71">
        <v>3.4130349999999998</v>
      </c>
    </row>
    <row r="148" spans="1:7" x14ac:dyDescent="0.35">
      <c r="A148" t="s">
        <v>301</v>
      </c>
      <c r="B148" t="s">
        <v>300</v>
      </c>
      <c r="C148" t="s">
        <v>3</v>
      </c>
      <c r="D148" t="s">
        <v>154</v>
      </c>
      <c r="E148" t="s">
        <v>154</v>
      </c>
      <c r="F148" s="44" t="s">
        <v>5</v>
      </c>
      <c r="G148" s="71">
        <v>0.42194100000000001</v>
      </c>
    </row>
    <row r="149" spans="1:7" x14ac:dyDescent="0.35">
      <c r="A149" t="s">
        <v>303</v>
      </c>
      <c r="B149" t="s">
        <v>302</v>
      </c>
      <c r="C149" t="s">
        <v>35</v>
      </c>
      <c r="D149" t="s">
        <v>208</v>
      </c>
      <c r="E149" t="s">
        <v>208</v>
      </c>
      <c r="F149" s="44" t="s">
        <v>5</v>
      </c>
      <c r="G149" s="71">
        <v>0.144929</v>
      </c>
    </row>
    <row r="150" spans="1:7" x14ac:dyDescent="0.35">
      <c r="A150" t="s">
        <v>303</v>
      </c>
      <c r="B150" t="s">
        <v>302</v>
      </c>
      <c r="C150" t="s">
        <v>35</v>
      </c>
      <c r="D150" t="s">
        <v>211</v>
      </c>
      <c r="E150" t="s">
        <v>211</v>
      </c>
      <c r="F150" s="44" t="s">
        <v>5</v>
      </c>
      <c r="G150" s="71">
        <v>7.2786619999999997</v>
      </c>
    </row>
    <row r="151" spans="1:7" x14ac:dyDescent="0.35">
      <c r="A151" t="s">
        <v>305</v>
      </c>
      <c r="B151" t="s">
        <v>304</v>
      </c>
      <c r="C151" t="s">
        <v>3</v>
      </c>
      <c r="D151" t="s">
        <v>154</v>
      </c>
      <c r="E151" t="s">
        <v>154</v>
      </c>
      <c r="F151" s="44" t="s">
        <v>5</v>
      </c>
      <c r="G151" s="71">
        <v>10.878716000000001</v>
      </c>
    </row>
    <row r="152" spans="1:7" x14ac:dyDescent="0.35">
      <c r="A152" t="s">
        <v>307</v>
      </c>
      <c r="B152" t="s">
        <v>306</v>
      </c>
      <c r="C152" t="s">
        <v>35</v>
      </c>
      <c r="D152" t="s">
        <v>8</v>
      </c>
      <c r="E152" t="s">
        <v>8</v>
      </c>
      <c r="F152" s="44" t="s">
        <v>5</v>
      </c>
      <c r="G152" s="71">
        <v>5.2540810000000002</v>
      </c>
    </row>
    <row r="153" spans="1:7" x14ac:dyDescent="0.35">
      <c r="A153" t="s">
        <v>307</v>
      </c>
      <c r="B153" t="s">
        <v>306</v>
      </c>
      <c r="C153" t="s">
        <v>35</v>
      </c>
      <c r="D153" t="s">
        <v>214</v>
      </c>
      <c r="E153" t="s">
        <v>214</v>
      </c>
      <c r="F153" s="44" t="s">
        <v>5</v>
      </c>
      <c r="G153" s="71">
        <v>1.1199000000000001E-2</v>
      </c>
    </row>
    <row r="154" spans="1:7" x14ac:dyDescent="0.35">
      <c r="A154" t="s">
        <v>309</v>
      </c>
      <c r="B154" t="s">
        <v>308</v>
      </c>
      <c r="C154" t="s">
        <v>3</v>
      </c>
      <c r="D154" t="s">
        <v>154</v>
      </c>
      <c r="E154" t="s">
        <v>154</v>
      </c>
      <c r="F154" s="44" t="s">
        <v>5</v>
      </c>
      <c r="G154" s="71">
        <v>0.36507699999999998</v>
      </c>
    </row>
    <row r="155" spans="1:7" x14ac:dyDescent="0.35">
      <c r="A155" t="s">
        <v>311</v>
      </c>
      <c r="B155" t="s">
        <v>310</v>
      </c>
      <c r="C155" t="s">
        <v>3</v>
      </c>
      <c r="D155" t="s">
        <v>154</v>
      </c>
      <c r="E155" t="s">
        <v>154</v>
      </c>
      <c r="F155" s="44" t="s">
        <v>5</v>
      </c>
      <c r="G155" s="71">
        <v>3.096282</v>
      </c>
    </row>
    <row r="156" spans="1:7" x14ac:dyDescent="0.35">
      <c r="A156" t="s">
        <v>313</v>
      </c>
      <c r="B156" t="s">
        <v>312</v>
      </c>
      <c r="C156" t="s">
        <v>3</v>
      </c>
      <c r="D156" t="s">
        <v>154</v>
      </c>
      <c r="E156" t="s">
        <v>154</v>
      </c>
      <c r="F156" s="44" t="s">
        <v>5</v>
      </c>
      <c r="G156" s="71">
        <v>1.991131</v>
      </c>
    </row>
    <row r="157" spans="1:7" x14ac:dyDescent="0.35">
      <c r="A157" t="s">
        <v>315</v>
      </c>
      <c r="B157" t="s">
        <v>314</v>
      </c>
      <c r="C157" t="s">
        <v>3</v>
      </c>
      <c r="D157" t="s">
        <v>154</v>
      </c>
      <c r="E157" t="s">
        <v>154</v>
      </c>
      <c r="F157" s="44" t="s">
        <v>5</v>
      </c>
      <c r="G157" s="71">
        <v>0.73887700000000001</v>
      </c>
    </row>
    <row r="158" spans="1:7" x14ac:dyDescent="0.35">
      <c r="A158" t="s">
        <v>317</v>
      </c>
      <c r="B158" t="s">
        <v>316</v>
      </c>
      <c r="C158" t="s">
        <v>3</v>
      </c>
      <c r="D158" t="s">
        <v>4</v>
      </c>
      <c r="E158" t="s">
        <v>4</v>
      </c>
      <c r="F158" s="44" t="s">
        <v>5</v>
      </c>
      <c r="G158" s="71">
        <v>1.158196</v>
      </c>
    </row>
    <row r="159" spans="1:7" x14ac:dyDescent="0.35">
      <c r="A159" t="s">
        <v>319</v>
      </c>
      <c r="B159" t="s">
        <v>318</v>
      </c>
      <c r="C159" t="s">
        <v>3</v>
      </c>
      <c r="D159" t="s">
        <v>247</v>
      </c>
      <c r="E159" t="s">
        <v>247</v>
      </c>
      <c r="F159" s="44" t="s">
        <v>5</v>
      </c>
      <c r="G159" s="71">
        <v>7.3621410000000003</v>
      </c>
    </row>
    <row r="160" spans="1:7" x14ac:dyDescent="0.35">
      <c r="A160" t="s">
        <v>321</v>
      </c>
      <c r="B160" t="s">
        <v>320</v>
      </c>
      <c r="C160" t="s">
        <v>3</v>
      </c>
      <c r="D160" t="s">
        <v>322</v>
      </c>
      <c r="E160" t="s">
        <v>322</v>
      </c>
      <c r="F160" s="44" t="s">
        <v>68</v>
      </c>
      <c r="G160" s="71">
        <v>0.235428</v>
      </c>
    </row>
    <row r="161" spans="1:7" x14ac:dyDescent="0.35">
      <c r="A161" t="s">
        <v>321</v>
      </c>
      <c r="B161" t="s">
        <v>320</v>
      </c>
      <c r="C161" t="s">
        <v>3</v>
      </c>
      <c r="D161" t="s">
        <v>247</v>
      </c>
      <c r="E161" t="s">
        <v>322</v>
      </c>
      <c r="F161" s="44" t="s">
        <v>68</v>
      </c>
      <c r="G161" s="71">
        <v>0.20246600000000001</v>
      </c>
    </row>
    <row r="162" spans="1:7" x14ac:dyDescent="0.35">
      <c r="A162" t="s">
        <v>324</v>
      </c>
      <c r="B162" t="s">
        <v>323</v>
      </c>
      <c r="C162" t="s">
        <v>3</v>
      </c>
      <c r="D162" t="s">
        <v>325</v>
      </c>
      <c r="E162" t="s">
        <v>325</v>
      </c>
      <c r="F162" s="44" t="s">
        <v>5</v>
      </c>
      <c r="G162" s="71">
        <v>1.3199590000000001</v>
      </c>
    </row>
    <row r="163" spans="1:7" x14ac:dyDescent="0.35">
      <c r="A163" t="s">
        <v>327</v>
      </c>
      <c r="B163" t="s">
        <v>326</v>
      </c>
      <c r="C163" t="s">
        <v>3</v>
      </c>
      <c r="D163" t="s">
        <v>247</v>
      </c>
      <c r="E163" t="s">
        <v>247</v>
      </c>
      <c r="F163" s="44" t="s">
        <v>5</v>
      </c>
      <c r="G163" s="71">
        <v>2.404779</v>
      </c>
    </row>
    <row r="164" spans="1:7" x14ac:dyDescent="0.35">
      <c r="A164" t="s">
        <v>329</v>
      </c>
      <c r="B164" t="s">
        <v>328</v>
      </c>
      <c r="C164" t="s">
        <v>3</v>
      </c>
      <c r="D164" t="s">
        <v>247</v>
      </c>
      <c r="E164" t="s">
        <v>247</v>
      </c>
      <c r="F164" s="44" t="s">
        <v>5</v>
      </c>
      <c r="G164" s="71">
        <v>1.730704</v>
      </c>
    </row>
    <row r="165" spans="1:7" x14ac:dyDescent="0.35">
      <c r="A165" t="s">
        <v>331</v>
      </c>
      <c r="B165" t="s">
        <v>330</v>
      </c>
      <c r="C165" t="s">
        <v>3</v>
      </c>
      <c r="D165" t="s">
        <v>78</v>
      </c>
      <c r="E165" t="s">
        <v>78</v>
      </c>
      <c r="F165" s="44" t="s">
        <v>5</v>
      </c>
      <c r="G165" s="71">
        <v>0.62722500000000003</v>
      </c>
    </row>
    <row r="166" spans="1:7" x14ac:dyDescent="0.35">
      <c r="A166" t="s">
        <v>333</v>
      </c>
      <c r="B166" t="s">
        <v>332</v>
      </c>
      <c r="C166" t="s">
        <v>3</v>
      </c>
      <c r="D166" t="s">
        <v>334</v>
      </c>
      <c r="E166" t="s">
        <v>334</v>
      </c>
      <c r="F166" s="44" t="s">
        <v>5</v>
      </c>
      <c r="G166" s="71">
        <v>2.9597030000000002</v>
      </c>
    </row>
    <row r="167" spans="1:7" x14ac:dyDescent="0.35">
      <c r="A167" t="s">
        <v>336</v>
      </c>
      <c r="B167" t="s">
        <v>335</v>
      </c>
      <c r="C167" t="s">
        <v>3</v>
      </c>
      <c r="D167" t="s">
        <v>334</v>
      </c>
      <c r="E167" t="s">
        <v>334</v>
      </c>
      <c r="F167" s="44" t="s">
        <v>5</v>
      </c>
      <c r="G167" s="71">
        <v>3.8256510000000001</v>
      </c>
    </row>
    <row r="168" spans="1:7" x14ac:dyDescent="0.35">
      <c r="A168" t="s">
        <v>338</v>
      </c>
      <c r="B168" t="s">
        <v>337</v>
      </c>
      <c r="C168" t="s">
        <v>3</v>
      </c>
      <c r="D168" t="s">
        <v>247</v>
      </c>
      <c r="E168" t="s">
        <v>247</v>
      </c>
      <c r="F168" s="44" t="s">
        <v>5</v>
      </c>
      <c r="G168" s="71">
        <v>2.3658610000000002</v>
      </c>
    </row>
    <row r="169" spans="1:7" x14ac:dyDescent="0.35">
      <c r="A169" t="s">
        <v>340</v>
      </c>
      <c r="B169" t="s">
        <v>339</v>
      </c>
      <c r="C169" t="s">
        <v>3</v>
      </c>
      <c r="D169" t="s">
        <v>247</v>
      </c>
      <c r="E169" t="s">
        <v>247</v>
      </c>
      <c r="F169" s="44" t="s">
        <v>5</v>
      </c>
      <c r="G169" s="71">
        <v>7.3854059999999997</v>
      </c>
    </row>
    <row r="170" spans="1:7" x14ac:dyDescent="0.35">
      <c r="A170" t="s">
        <v>342</v>
      </c>
      <c r="B170" t="s">
        <v>341</v>
      </c>
      <c r="C170" t="s">
        <v>3</v>
      </c>
      <c r="D170" t="s">
        <v>247</v>
      </c>
      <c r="E170" t="s">
        <v>247</v>
      </c>
      <c r="F170" s="44" t="s">
        <v>5</v>
      </c>
      <c r="G170" s="71">
        <v>2.0847530000000001</v>
      </c>
    </row>
    <row r="171" spans="1:7" x14ac:dyDescent="0.35">
      <c r="A171" t="s">
        <v>344</v>
      </c>
      <c r="B171" t="s">
        <v>343</v>
      </c>
      <c r="C171" t="s">
        <v>3</v>
      </c>
      <c r="D171" t="s">
        <v>154</v>
      </c>
      <c r="E171" t="s">
        <v>154</v>
      </c>
      <c r="F171" s="44" t="s">
        <v>5</v>
      </c>
      <c r="G171" s="71">
        <v>1.4547600000000001</v>
      </c>
    </row>
    <row r="172" spans="1:7" x14ac:dyDescent="0.35">
      <c r="A172" t="s">
        <v>346</v>
      </c>
      <c r="B172" t="s">
        <v>345</v>
      </c>
      <c r="C172" t="s">
        <v>3</v>
      </c>
      <c r="D172" t="s">
        <v>11</v>
      </c>
      <c r="E172" t="s">
        <v>11</v>
      </c>
      <c r="F172" s="44" t="s">
        <v>5</v>
      </c>
      <c r="G172" s="71">
        <v>6.7238000000000006E-2</v>
      </c>
    </row>
    <row r="173" spans="1:7" x14ac:dyDescent="0.35">
      <c r="A173" t="s">
        <v>348</v>
      </c>
      <c r="B173" t="s">
        <v>347</v>
      </c>
      <c r="C173" t="s">
        <v>3</v>
      </c>
      <c r="D173" t="s">
        <v>325</v>
      </c>
      <c r="E173" t="s">
        <v>325</v>
      </c>
      <c r="F173" s="44" t="s">
        <v>5</v>
      </c>
      <c r="G173" s="71">
        <v>2.5070830000000002</v>
      </c>
    </row>
    <row r="174" spans="1:7" x14ac:dyDescent="0.35">
      <c r="A174" t="s">
        <v>350</v>
      </c>
      <c r="B174" t="s">
        <v>349</v>
      </c>
      <c r="C174" t="s">
        <v>3</v>
      </c>
      <c r="D174" t="s">
        <v>16</v>
      </c>
      <c r="E174" t="s">
        <v>16</v>
      </c>
      <c r="F174" s="44" t="s">
        <v>5</v>
      </c>
      <c r="G174" s="71">
        <v>0.267567</v>
      </c>
    </row>
    <row r="175" spans="1:7" x14ac:dyDescent="0.35">
      <c r="A175" t="s">
        <v>352</v>
      </c>
      <c r="B175" t="s">
        <v>351</v>
      </c>
      <c r="C175" t="s">
        <v>3</v>
      </c>
      <c r="D175" t="s">
        <v>247</v>
      </c>
      <c r="E175" t="s">
        <v>247</v>
      </c>
      <c r="F175" s="44" t="s">
        <v>5</v>
      </c>
      <c r="G175" s="71">
        <v>1.827283</v>
      </c>
    </row>
    <row r="176" spans="1:7" x14ac:dyDescent="0.35">
      <c r="A176" t="s">
        <v>354</v>
      </c>
      <c r="B176" t="s">
        <v>353</v>
      </c>
      <c r="C176" t="s">
        <v>3</v>
      </c>
      <c r="D176" t="s">
        <v>325</v>
      </c>
      <c r="E176" t="s">
        <v>325</v>
      </c>
      <c r="F176" s="44" t="s">
        <v>5</v>
      </c>
      <c r="G176" s="71">
        <v>12.498051999999999</v>
      </c>
    </row>
    <row r="177" spans="1:7" x14ac:dyDescent="0.35">
      <c r="A177" t="s">
        <v>356</v>
      </c>
      <c r="B177" t="s">
        <v>355</v>
      </c>
      <c r="C177" t="s">
        <v>3</v>
      </c>
      <c r="D177" t="s">
        <v>334</v>
      </c>
      <c r="E177" t="s">
        <v>334</v>
      </c>
      <c r="F177" s="44" t="s">
        <v>5</v>
      </c>
      <c r="G177" s="71">
        <v>1.4359440000000001</v>
      </c>
    </row>
    <row r="178" spans="1:7" x14ac:dyDescent="0.35">
      <c r="A178" t="s">
        <v>358</v>
      </c>
      <c r="B178" t="s">
        <v>357</v>
      </c>
      <c r="C178" t="s">
        <v>3</v>
      </c>
      <c r="D178" t="s">
        <v>334</v>
      </c>
      <c r="E178" t="s">
        <v>334</v>
      </c>
      <c r="F178" s="44" t="s">
        <v>5</v>
      </c>
      <c r="G178" s="71">
        <v>3.3526690000000001</v>
      </c>
    </row>
    <row r="179" spans="1:7" x14ac:dyDescent="0.35">
      <c r="A179" t="s">
        <v>360</v>
      </c>
      <c r="B179" t="s">
        <v>359</v>
      </c>
      <c r="C179" t="s">
        <v>3</v>
      </c>
      <c r="D179" t="s">
        <v>139</v>
      </c>
      <c r="E179" t="s">
        <v>139</v>
      </c>
      <c r="F179" s="44" t="s">
        <v>5</v>
      </c>
      <c r="G179" s="71">
        <v>2.7383039999999998</v>
      </c>
    </row>
    <row r="180" spans="1:7" x14ac:dyDescent="0.35">
      <c r="A180" t="s">
        <v>362</v>
      </c>
      <c r="B180" t="s">
        <v>361</v>
      </c>
      <c r="C180" t="s">
        <v>3</v>
      </c>
      <c r="D180" t="s">
        <v>334</v>
      </c>
      <c r="E180" t="s">
        <v>334</v>
      </c>
      <c r="F180" s="44" t="s">
        <v>5</v>
      </c>
      <c r="G180" s="71">
        <v>1.6051299999999999</v>
      </c>
    </row>
    <row r="181" spans="1:7" x14ac:dyDescent="0.35">
      <c r="A181" t="s">
        <v>364</v>
      </c>
      <c r="B181" t="s">
        <v>363</v>
      </c>
      <c r="C181" t="s">
        <v>3</v>
      </c>
      <c r="D181" t="s">
        <v>23</v>
      </c>
      <c r="E181" t="s">
        <v>23</v>
      </c>
      <c r="F181" s="44" t="s">
        <v>5</v>
      </c>
      <c r="G181" s="71">
        <v>1.2571600000000001</v>
      </c>
    </row>
    <row r="182" spans="1:7" x14ac:dyDescent="0.35">
      <c r="A182" t="s">
        <v>366</v>
      </c>
      <c r="B182" t="s">
        <v>365</v>
      </c>
      <c r="C182" t="s">
        <v>3</v>
      </c>
      <c r="D182" t="s">
        <v>23</v>
      </c>
      <c r="E182" t="s">
        <v>23</v>
      </c>
      <c r="F182" s="44" t="s">
        <v>5</v>
      </c>
      <c r="G182" s="71">
        <v>1.347871</v>
      </c>
    </row>
    <row r="183" spans="1:7" x14ac:dyDescent="0.35">
      <c r="A183" t="s">
        <v>368</v>
      </c>
      <c r="B183" t="s">
        <v>367</v>
      </c>
      <c r="C183" t="s">
        <v>3</v>
      </c>
      <c r="D183" t="s">
        <v>23</v>
      </c>
      <c r="E183" t="s">
        <v>23</v>
      </c>
      <c r="F183" s="44" t="s">
        <v>5</v>
      </c>
      <c r="G183" s="71">
        <v>5.2883459999999998</v>
      </c>
    </row>
    <row r="184" spans="1:7" x14ac:dyDescent="0.35">
      <c r="A184" t="s">
        <v>370</v>
      </c>
      <c r="B184" t="s">
        <v>369</v>
      </c>
      <c r="C184" t="s">
        <v>3</v>
      </c>
      <c r="D184" t="s">
        <v>371</v>
      </c>
      <c r="E184" t="s">
        <v>371</v>
      </c>
      <c r="F184" s="44" t="s">
        <v>5</v>
      </c>
      <c r="G184" s="71">
        <v>0.15226200000000001</v>
      </c>
    </row>
    <row r="185" spans="1:7" x14ac:dyDescent="0.35">
      <c r="A185" t="s">
        <v>370</v>
      </c>
      <c r="B185" t="s">
        <v>369</v>
      </c>
      <c r="C185" t="s">
        <v>3</v>
      </c>
      <c r="D185" t="s">
        <v>23</v>
      </c>
      <c r="E185" t="s">
        <v>23</v>
      </c>
      <c r="F185" s="44" t="s">
        <v>5</v>
      </c>
      <c r="G185" s="71">
        <v>0.18956899999999999</v>
      </c>
    </row>
    <row r="186" spans="1:7" x14ac:dyDescent="0.35">
      <c r="A186" t="s">
        <v>373</v>
      </c>
      <c r="B186" t="s">
        <v>372</v>
      </c>
      <c r="C186" t="s">
        <v>3</v>
      </c>
      <c r="D186" t="s">
        <v>154</v>
      </c>
      <c r="E186" t="s">
        <v>154</v>
      </c>
      <c r="F186" s="44" t="s">
        <v>5</v>
      </c>
      <c r="G186" s="71">
        <v>1.862271</v>
      </c>
    </row>
    <row r="187" spans="1:7" x14ac:dyDescent="0.35">
      <c r="A187" t="s">
        <v>375</v>
      </c>
      <c r="B187" t="s">
        <v>374</v>
      </c>
      <c r="C187" t="s">
        <v>3</v>
      </c>
      <c r="D187" t="s">
        <v>8</v>
      </c>
      <c r="E187" t="s">
        <v>8</v>
      </c>
      <c r="F187" s="44" t="s">
        <v>5</v>
      </c>
      <c r="G187" s="71">
        <v>1.500577</v>
      </c>
    </row>
    <row r="188" spans="1:7" x14ac:dyDescent="0.35">
      <c r="A188" t="s">
        <v>377</v>
      </c>
      <c r="B188" t="s">
        <v>376</v>
      </c>
      <c r="C188" t="s">
        <v>3</v>
      </c>
      <c r="D188" t="s">
        <v>109</v>
      </c>
      <c r="E188" t="s">
        <v>109</v>
      </c>
      <c r="F188" s="44" t="s">
        <v>5</v>
      </c>
      <c r="G188" s="71">
        <v>6.377834</v>
      </c>
    </row>
    <row r="189" spans="1:7" x14ac:dyDescent="0.35">
      <c r="A189" t="s">
        <v>379</v>
      </c>
      <c r="B189" t="s">
        <v>378</v>
      </c>
      <c r="C189" t="s">
        <v>3</v>
      </c>
      <c r="D189" t="s">
        <v>23</v>
      </c>
      <c r="E189" t="s">
        <v>23</v>
      </c>
      <c r="F189" s="44" t="s">
        <v>5</v>
      </c>
      <c r="G189" s="71">
        <v>2.1281210000000002</v>
      </c>
    </row>
    <row r="190" spans="1:7" x14ac:dyDescent="0.35">
      <c r="A190" t="s">
        <v>381</v>
      </c>
      <c r="B190" t="s">
        <v>380</v>
      </c>
      <c r="C190" t="s">
        <v>3</v>
      </c>
      <c r="D190" t="s">
        <v>322</v>
      </c>
      <c r="E190" t="s">
        <v>322</v>
      </c>
      <c r="F190" s="44" t="s">
        <v>5</v>
      </c>
      <c r="G190" s="71">
        <v>0.15626999999999999</v>
      </c>
    </row>
    <row r="191" spans="1:7" x14ac:dyDescent="0.35">
      <c r="A191" t="s">
        <v>383</v>
      </c>
      <c r="B191" t="s">
        <v>382</v>
      </c>
      <c r="C191" t="s">
        <v>3</v>
      </c>
      <c r="D191" t="s">
        <v>167</v>
      </c>
      <c r="E191" t="s">
        <v>167</v>
      </c>
      <c r="F191" s="44" t="s">
        <v>5</v>
      </c>
      <c r="G191" s="71">
        <v>2.2078099999999998</v>
      </c>
    </row>
    <row r="192" spans="1:7" x14ac:dyDescent="0.35">
      <c r="A192" t="s">
        <v>385</v>
      </c>
      <c r="B192" t="s">
        <v>384</v>
      </c>
      <c r="C192" t="s">
        <v>3</v>
      </c>
      <c r="D192" t="s">
        <v>208</v>
      </c>
      <c r="E192" t="s">
        <v>208</v>
      </c>
      <c r="F192" s="44" t="s">
        <v>5</v>
      </c>
      <c r="G192" s="71">
        <v>0.106391</v>
      </c>
    </row>
    <row r="193" spans="1:7" x14ac:dyDescent="0.35">
      <c r="A193" t="s">
        <v>385</v>
      </c>
      <c r="B193" t="s">
        <v>384</v>
      </c>
      <c r="C193" t="s">
        <v>3</v>
      </c>
      <c r="D193" t="s">
        <v>211</v>
      </c>
      <c r="E193" t="s">
        <v>211</v>
      </c>
      <c r="F193" s="44" t="s">
        <v>5</v>
      </c>
      <c r="G193" s="71">
        <v>9.6085000000000004E-2</v>
      </c>
    </row>
    <row r="194" spans="1:7" x14ac:dyDescent="0.35">
      <c r="A194" t="s">
        <v>387</v>
      </c>
      <c r="B194" t="s">
        <v>386</v>
      </c>
      <c r="C194" t="s">
        <v>3</v>
      </c>
      <c r="D194" t="s">
        <v>8</v>
      </c>
      <c r="E194" t="s">
        <v>8</v>
      </c>
      <c r="F194" s="44" t="s">
        <v>5</v>
      </c>
      <c r="G194" s="71">
        <v>0.92685899999999999</v>
      </c>
    </row>
    <row r="195" spans="1:7" x14ac:dyDescent="0.35">
      <c r="A195" t="s">
        <v>389</v>
      </c>
      <c r="B195" t="s">
        <v>388</v>
      </c>
      <c r="C195" t="s">
        <v>3</v>
      </c>
      <c r="D195" t="s">
        <v>154</v>
      </c>
      <c r="E195" t="s">
        <v>154</v>
      </c>
      <c r="F195" s="44" t="s">
        <v>5</v>
      </c>
      <c r="G195" s="71">
        <v>1.334965</v>
      </c>
    </row>
    <row r="196" spans="1:7" x14ac:dyDescent="0.35">
      <c r="A196" t="s">
        <v>391</v>
      </c>
      <c r="B196" t="s">
        <v>390</v>
      </c>
      <c r="C196" t="s">
        <v>3</v>
      </c>
      <c r="D196" t="s">
        <v>154</v>
      </c>
      <c r="E196" t="s">
        <v>154</v>
      </c>
      <c r="F196" s="44" t="s">
        <v>5</v>
      </c>
      <c r="G196" s="71">
        <v>1.7376579999999999</v>
      </c>
    </row>
    <row r="197" spans="1:7" x14ac:dyDescent="0.35">
      <c r="A197" t="s">
        <v>393</v>
      </c>
      <c r="B197" t="s">
        <v>392</v>
      </c>
      <c r="C197" t="s">
        <v>3</v>
      </c>
      <c r="D197" t="s">
        <v>334</v>
      </c>
      <c r="E197" t="s">
        <v>334</v>
      </c>
      <c r="F197" s="44" t="s">
        <v>5</v>
      </c>
      <c r="G197" s="71">
        <v>4.2544339999999998</v>
      </c>
    </row>
    <row r="198" spans="1:7" x14ac:dyDescent="0.35">
      <c r="A198" t="s">
        <v>395</v>
      </c>
      <c r="B198" t="s">
        <v>394</v>
      </c>
      <c r="C198" t="s">
        <v>3</v>
      </c>
      <c r="D198" t="s">
        <v>247</v>
      </c>
      <c r="E198" t="s">
        <v>247</v>
      </c>
      <c r="F198" s="44" t="s">
        <v>5</v>
      </c>
      <c r="G198" s="71">
        <v>3.4617270000000002</v>
      </c>
    </row>
    <row r="199" spans="1:7" x14ac:dyDescent="0.35">
      <c r="A199" t="s">
        <v>397</v>
      </c>
      <c r="B199" t="s">
        <v>396</v>
      </c>
      <c r="C199" t="s">
        <v>35</v>
      </c>
      <c r="D199" t="s">
        <v>322</v>
      </c>
      <c r="E199" t="s">
        <v>322</v>
      </c>
      <c r="F199" s="44" t="s">
        <v>5</v>
      </c>
      <c r="G199" s="71">
        <v>1.2883359999999999</v>
      </c>
    </row>
    <row r="200" spans="1:7" x14ac:dyDescent="0.35">
      <c r="A200" t="s">
        <v>399</v>
      </c>
      <c r="B200" t="s">
        <v>398</v>
      </c>
      <c r="C200" t="s">
        <v>3</v>
      </c>
      <c r="D200" t="s">
        <v>172</v>
      </c>
      <c r="E200" t="s">
        <v>172</v>
      </c>
      <c r="F200" s="44" t="s">
        <v>5</v>
      </c>
      <c r="G200" s="71">
        <v>0.40014499999999997</v>
      </c>
    </row>
    <row r="201" spans="1:7" x14ac:dyDescent="0.35">
      <c r="A201" t="s">
        <v>401</v>
      </c>
      <c r="B201" t="s">
        <v>400</v>
      </c>
      <c r="C201" t="s">
        <v>3</v>
      </c>
      <c r="D201" t="s">
        <v>109</v>
      </c>
      <c r="E201" t="s">
        <v>109</v>
      </c>
      <c r="F201" s="44" t="s">
        <v>5</v>
      </c>
      <c r="G201" s="71">
        <v>0.33273999999999998</v>
      </c>
    </row>
    <row r="202" spans="1:7" x14ac:dyDescent="0.35">
      <c r="A202" t="s">
        <v>403</v>
      </c>
      <c r="B202" t="s">
        <v>402</v>
      </c>
      <c r="C202" t="s">
        <v>3</v>
      </c>
      <c r="D202" t="s">
        <v>322</v>
      </c>
      <c r="E202" t="s">
        <v>322</v>
      </c>
      <c r="F202" s="44" t="s">
        <v>5</v>
      </c>
      <c r="G202" s="71">
        <v>0.41120200000000001</v>
      </c>
    </row>
    <row r="203" spans="1:7" x14ac:dyDescent="0.35">
      <c r="A203" t="s">
        <v>405</v>
      </c>
      <c r="B203" t="s">
        <v>404</v>
      </c>
      <c r="C203" t="s">
        <v>3</v>
      </c>
      <c r="D203" t="s">
        <v>406</v>
      </c>
      <c r="E203" t="s">
        <v>406</v>
      </c>
      <c r="F203" s="44" t="s">
        <v>5</v>
      </c>
      <c r="G203" s="71">
        <v>2.5620750000000001</v>
      </c>
    </row>
    <row r="204" spans="1:7" x14ac:dyDescent="0.35">
      <c r="A204" t="s">
        <v>408</v>
      </c>
      <c r="B204" t="s">
        <v>407</v>
      </c>
      <c r="C204" t="s">
        <v>3</v>
      </c>
      <c r="D204" t="s">
        <v>325</v>
      </c>
      <c r="E204" t="s">
        <v>325</v>
      </c>
      <c r="F204" s="44" t="s">
        <v>5</v>
      </c>
      <c r="G204" s="71">
        <v>3.7871350000000001</v>
      </c>
    </row>
    <row r="205" spans="1:7" x14ac:dyDescent="0.35">
      <c r="A205" t="s">
        <v>410</v>
      </c>
      <c r="B205" t="s">
        <v>409</v>
      </c>
      <c r="C205" t="s">
        <v>3</v>
      </c>
      <c r="D205" t="s">
        <v>325</v>
      </c>
      <c r="E205" t="s">
        <v>325</v>
      </c>
      <c r="F205" s="44" t="s">
        <v>5</v>
      </c>
      <c r="G205" s="71">
        <v>1.994</v>
      </c>
    </row>
    <row r="206" spans="1:7" x14ac:dyDescent="0.35">
      <c r="A206" t="s">
        <v>412</v>
      </c>
      <c r="B206" t="s">
        <v>411</v>
      </c>
      <c r="C206" t="s">
        <v>3</v>
      </c>
      <c r="D206" t="s">
        <v>139</v>
      </c>
      <c r="E206" t="s">
        <v>139</v>
      </c>
      <c r="F206" s="44" t="s">
        <v>5</v>
      </c>
      <c r="G206" s="71">
        <v>1.5638799999999999</v>
      </c>
    </row>
    <row r="207" spans="1:7" x14ac:dyDescent="0.35">
      <c r="A207" t="s">
        <v>414</v>
      </c>
      <c r="B207" t="s">
        <v>413</v>
      </c>
      <c r="C207" t="s">
        <v>3</v>
      </c>
      <c r="D207" t="s">
        <v>406</v>
      </c>
      <c r="E207" t="s">
        <v>406</v>
      </c>
      <c r="F207" s="44" t="s">
        <v>5</v>
      </c>
      <c r="G207" s="71">
        <v>5.2049609999999999</v>
      </c>
    </row>
    <row r="208" spans="1:7" x14ac:dyDescent="0.35">
      <c r="A208" t="s">
        <v>416</v>
      </c>
      <c r="B208" t="s">
        <v>415</v>
      </c>
      <c r="C208" t="s">
        <v>3</v>
      </c>
      <c r="D208" t="s">
        <v>334</v>
      </c>
      <c r="E208" t="s">
        <v>334</v>
      </c>
      <c r="F208" s="44" t="s">
        <v>5</v>
      </c>
      <c r="G208" s="71">
        <v>1.3021689999999999</v>
      </c>
    </row>
    <row r="209" spans="1:7" x14ac:dyDescent="0.35">
      <c r="A209" t="s">
        <v>418</v>
      </c>
      <c r="B209" t="s">
        <v>417</v>
      </c>
      <c r="C209" t="s">
        <v>3</v>
      </c>
      <c r="D209" t="s">
        <v>406</v>
      </c>
      <c r="E209" t="s">
        <v>406</v>
      </c>
      <c r="F209" s="44" t="s">
        <v>5</v>
      </c>
      <c r="G209" s="71">
        <v>3.0020440000000002</v>
      </c>
    </row>
    <row r="210" spans="1:7" x14ac:dyDescent="0.35">
      <c r="A210" t="s">
        <v>420</v>
      </c>
      <c r="B210" t="s">
        <v>419</v>
      </c>
      <c r="C210" t="s">
        <v>3</v>
      </c>
      <c r="D210" t="s">
        <v>4</v>
      </c>
      <c r="E210" t="s">
        <v>4</v>
      </c>
      <c r="F210" s="44" t="s">
        <v>19</v>
      </c>
      <c r="G210" s="71">
        <v>3.8646609999999999</v>
      </c>
    </row>
    <row r="211" spans="1:7" x14ac:dyDescent="0.35">
      <c r="A211" t="s">
        <v>420</v>
      </c>
      <c r="B211" t="s">
        <v>419</v>
      </c>
      <c r="C211" t="s">
        <v>3</v>
      </c>
      <c r="D211" t="s">
        <v>421</v>
      </c>
      <c r="E211" t="s">
        <v>4</v>
      </c>
      <c r="F211" s="44" t="s">
        <v>19</v>
      </c>
      <c r="G211" s="71">
        <v>3.4603820000000001</v>
      </c>
    </row>
    <row r="212" spans="1:7" x14ac:dyDescent="0.35">
      <c r="A212" t="s">
        <v>423</v>
      </c>
      <c r="B212" t="s">
        <v>422</v>
      </c>
      <c r="C212" t="s">
        <v>3</v>
      </c>
      <c r="D212" t="s">
        <v>325</v>
      </c>
      <c r="E212" t="s">
        <v>325</v>
      </c>
      <c r="F212" s="44" t="s">
        <v>5</v>
      </c>
      <c r="G212" s="71">
        <v>6.6126529999999999</v>
      </c>
    </row>
    <row r="213" spans="1:7" x14ac:dyDescent="0.35">
      <c r="A213" t="s">
        <v>425</v>
      </c>
      <c r="B213" t="s">
        <v>424</v>
      </c>
      <c r="C213" t="s">
        <v>3</v>
      </c>
      <c r="D213" t="s">
        <v>371</v>
      </c>
      <c r="E213" t="s">
        <v>371</v>
      </c>
      <c r="F213" s="44" t="s">
        <v>5</v>
      </c>
      <c r="G213" s="71">
        <v>5.777933</v>
      </c>
    </row>
    <row r="214" spans="1:7" x14ac:dyDescent="0.35">
      <c r="A214" t="s">
        <v>427</v>
      </c>
      <c r="B214" t="s">
        <v>426</v>
      </c>
      <c r="C214" t="s">
        <v>3</v>
      </c>
      <c r="D214" t="s">
        <v>154</v>
      </c>
      <c r="E214" t="s">
        <v>154</v>
      </c>
      <c r="F214" s="44" t="s">
        <v>5</v>
      </c>
      <c r="G214" s="71">
        <v>3.0994109999999999</v>
      </c>
    </row>
    <row r="215" spans="1:7" x14ac:dyDescent="0.35">
      <c r="A215" t="s">
        <v>429</v>
      </c>
      <c r="B215" t="s">
        <v>428</v>
      </c>
      <c r="C215" t="s">
        <v>3</v>
      </c>
      <c r="D215" t="s">
        <v>225</v>
      </c>
      <c r="E215" t="s">
        <v>225</v>
      </c>
      <c r="F215" s="44" t="s">
        <v>5</v>
      </c>
      <c r="G215" s="71">
        <v>1.7344820000000001</v>
      </c>
    </row>
    <row r="216" spans="1:7" x14ac:dyDescent="0.35">
      <c r="A216" t="s">
        <v>431</v>
      </c>
      <c r="B216" t="s">
        <v>430</v>
      </c>
      <c r="C216" t="s">
        <v>3</v>
      </c>
      <c r="D216" t="s">
        <v>225</v>
      </c>
      <c r="E216" t="s">
        <v>225</v>
      </c>
      <c r="F216" s="44" t="s">
        <v>5</v>
      </c>
      <c r="G216" s="71">
        <v>2.1348039999999999</v>
      </c>
    </row>
    <row r="217" spans="1:7" x14ac:dyDescent="0.35">
      <c r="A217" t="s">
        <v>433</v>
      </c>
      <c r="B217" t="s">
        <v>432</v>
      </c>
      <c r="C217" t="s">
        <v>3</v>
      </c>
      <c r="D217" t="s">
        <v>325</v>
      </c>
      <c r="E217" t="s">
        <v>325</v>
      </c>
      <c r="F217" s="44" t="s">
        <v>5</v>
      </c>
      <c r="G217" s="71">
        <v>2.5870950000000001</v>
      </c>
    </row>
    <row r="218" spans="1:7" x14ac:dyDescent="0.35">
      <c r="A218" t="s">
        <v>435</v>
      </c>
      <c r="B218" t="s">
        <v>434</v>
      </c>
      <c r="C218" t="s">
        <v>3</v>
      </c>
      <c r="D218" t="s">
        <v>406</v>
      </c>
      <c r="E218" t="s">
        <v>406</v>
      </c>
      <c r="F218" s="44" t="s">
        <v>5</v>
      </c>
      <c r="G218" s="71">
        <v>5.0320280000000004</v>
      </c>
    </row>
    <row r="219" spans="1:7" x14ac:dyDescent="0.35">
      <c r="A219" t="s">
        <v>437</v>
      </c>
      <c r="B219" t="s">
        <v>436</v>
      </c>
      <c r="C219" t="s">
        <v>3</v>
      </c>
      <c r="D219" t="s">
        <v>53</v>
      </c>
      <c r="E219" t="s">
        <v>53</v>
      </c>
      <c r="F219" s="44" t="s">
        <v>5</v>
      </c>
      <c r="G219" s="71">
        <v>3.0061000000000001E-2</v>
      </c>
    </row>
    <row r="220" spans="1:7" x14ac:dyDescent="0.35">
      <c r="A220" t="s">
        <v>437</v>
      </c>
      <c r="B220" t="s">
        <v>436</v>
      </c>
      <c r="C220" t="s">
        <v>3</v>
      </c>
      <c r="D220" t="s">
        <v>75</v>
      </c>
      <c r="E220" t="s">
        <v>75</v>
      </c>
      <c r="F220" s="44" t="s">
        <v>5</v>
      </c>
      <c r="G220" s="71">
        <v>13.70237</v>
      </c>
    </row>
    <row r="221" spans="1:7" x14ac:dyDescent="0.35">
      <c r="A221" t="s">
        <v>439</v>
      </c>
      <c r="B221" t="s">
        <v>438</v>
      </c>
      <c r="C221" t="s">
        <v>3</v>
      </c>
      <c r="D221" t="s">
        <v>154</v>
      </c>
      <c r="E221" t="s">
        <v>154</v>
      </c>
      <c r="F221" s="44" t="s">
        <v>5</v>
      </c>
      <c r="G221" s="71">
        <v>15.505487</v>
      </c>
    </row>
    <row r="222" spans="1:7" x14ac:dyDescent="0.35">
      <c r="A222" t="s">
        <v>441</v>
      </c>
      <c r="B222" t="s">
        <v>440</v>
      </c>
      <c r="C222" t="s">
        <v>3</v>
      </c>
      <c r="D222" t="s">
        <v>225</v>
      </c>
      <c r="E222" t="s">
        <v>225</v>
      </c>
      <c r="F222" s="44" t="s">
        <v>5</v>
      </c>
      <c r="G222" s="71">
        <v>0.25012099999999998</v>
      </c>
    </row>
    <row r="223" spans="1:7" x14ac:dyDescent="0.35">
      <c r="A223" t="s">
        <v>443</v>
      </c>
      <c r="B223" t="s">
        <v>442</v>
      </c>
      <c r="C223" t="s">
        <v>3</v>
      </c>
      <c r="D223" t="s">
        <v>334</v>
      </c>
      <c r="E223" t="s">
        <v>322</v>
      </c>
      <c r="F223" s="44" t="s">
        <v>68</v>
      </c>
      <c r="G223" s="71">
        <v>3.6813180000000001</v>
      </c>
    </row>
    <row r="224" spans="1:7" x14ac:dyDescent="0.35">
      <c r="A224" t="s">
        <v>443</v>
      </c>
      <c r="B224" t="s">
        <v>442</v>
      </c>
      <c r="C224" t="s">
        <v>3</v>
      </c>
      <c r="D224" t="s">
        <v>322</v>
      </c>
      <c r="E224" t="s">
        <v>322</v>
      </c>
      <c r="F224" s="44" t="s">
        <v>68</v>
      </c>
      <c r="G224" s="71">
        <v>0.71713899999999997</v>
      </c>
    </row>
    <row r="225" spans="1:7" x14ac:dyDescent="0.35">
      <c r="A225" t="s">
        <v>445</v>
      </c>
      <c r="B225" t="s">
        <v>444</v>
      </c>
      <c r="C225" t="s">
        <v>3</v>
      </c>
      <c r="D225" t="s">
        <v>225</v>
      </c>
      <c r="E225" t="s">
        <v>225</v>
      </c>
      <c r="F225" s="44" t="s">
        <v>5</v>
      </c>
      <c r="G225" s="71">
        <v>1.3529059999999999</v>
      </c>
    </row>
    <row r="226" spans="1:7" x14ac:dyDescent="0.35">
      <c r="A226" t="s">
        <v>447</v>
      </c>
      <c r="B226" t="s">
        <v>446</v>
      </c>
      <c r="C226" t="s">
        <v>3</v>
      </c>
      <c r="D226" t="s">
        <v>325</v>
      </c>
      <c r="E226" t="s">
        <v>325</v>
      </c>
      <c r="F226" s="44" t="s">
        <v>5</v>
      </c>
      <c r="G226" s="71">
        <v>3.2915420000000002</v>
      </c>
    </row>
    <row r="227" spans="1:7" x14ac:dyDescent="0.35">
      <c r="A227" t="s">
        <v>449</v>
      </c>
      <c r="B227" t="s">
        <v>448</v>
      </c>
      <c r="C227" t="s">
        <v>3</v>
      </c>
      <c r="D227" t="s">
        <v>406</v>
      </c>
      <c r="E227" t="s">
        <v>406</v>
      </c>
      <c r="F227" s="44" t="s">
        <v>5</v>
      </c>
      <c r="G227" s="71">
        <v>3.9167679999999998</v>
      </c>
    </row>
    <row r="228" spans="1:7" x14ac:dyDescent="0.35">
      <c r="A228" t="s">
        <v>451</v>
      </c>
      <c r="B228" t="s">
        <v>450</v>
      </c>
      <c r="C228" t="s">
        <v>3</v>
      </c>
      <c r="D228" t="s">
        <v>154</v>
      </c>
      <c r="E228" t="s">
        <v>154</v>
      </c>
      <c r="F228" s="44" t="s">
        <v>5</v>
      </c>
      <c r="G228" s="71">
        <v>4.6002489999999998</v>
      </c>
    </row>
    <row r="229" spans="1:7" x14ac:dyDescent="0.35">
      <c r="A229" t="s">
        <v>453</v>
      </c>
      <c r="B229" t="s">
        <v>452</v>
      </c>
      <c r="C229" t="s">
        <v>3</v>
      </c>
      <c r="D229" t="s">
        <v>225</v>
      </c>
      <c r="E229" t="s">
        <v>225</v>
      </c>
      <c r="F229" s="44" t="s">
        <v>5</v>
      </c>
      <c r="G229" s="71">
        <v>7.9992000000000001</v>
      </c>
    </row>
    <row r="230" spans="1:7" x14ac:dyDescent="0.35">
      <c r="A230" t="s">
        <v>455</v>
      </c>
      <c r="B230" t="s">
        <v>454</v>
      </c>
      <c r="C230" t="s">
        <v>3</v>
      </c>
      <c r="D230" t="s">
        <v>109</v>
      </c>
      <c r="E230" t="s">
        <v>109</v>
      </c>
      <c r="F230" s="44" t="s">
        <v>5</v>
      </c>
      <c r="G230" s="71">
        <v>1.4924189999999999</v>
      </c>
    </row>
    <row r="231" spans="1:7" x14ac:dyDescent="0.35">
      <c r="A231" t="s">
        <v>457</v>
      </c>
      <c r="B231" t="s">
        <v>456</v>
      </c>
      <c r="C231" t="s">
        <v>3</v>
      </c>
      <c r="D231" t="s">
        <v>325</v>
      </c>
      <c r="E231" t="s">
        <v>325</v>
      </c>
      <c r="F231" s="44" t="s">
        <v>5</v>
      </c>
      <c r="G231" s="71">
        <v>3.0199739999999999</v>
      </c>
    </row>
    <row r="232" spans="1:7" x14ac:dyDescent="0.35">
      <c r="A232" t="s">
        <v>459</v>
      </c>
      <c r="B232" t="s">
        <v>458</v>
      </c>
      <c r="C232" t="s">
        <v>3</v>
      </c>
      <c r="D232" t="s">
        <v>322</v>
      </c>
      <c r="E232" t="s">
        <v>322</v>
      </c>
      <c r="F232" s="44" t="s">
        <v>68</v>
      </c>
      <c r="G232" s="71">
        <v>2.0588350000000002</v>
      </c>
    </row>
    <row r="233" spans="1:7" x14ac:dyDescent="0.35">
      <c r="A233" t="s">
        <v>459</v>
      </c>
      <c r="B233" t="s">
        <v>458</v>
      </c>
      <c r="C233" t="s">
        <v>3</v>
      </c>
      <c r="D233" t="s">
        <v>75</v>
      </c>
      <c r="E233" t="s">
        <v>322</v>
      </c>
      <c r="F233" s="44" t="s">
        <v>68</v>
      </c>
      <c r="G233" s="71">
        <v>1.2324E-2</v>
      </c>
    </row>
    <row r="234" spans="1:7" x14ac:dyDescent="0.35">
      <c r="A234" t="s">
        <v>461</v>
      </c>
      <c r="B234" t="s">
        <v>460</v>
      </c>
      <c r="C234" t="s">
        <v>3</v>
      </c>
      <c r="D234" t="s">
        <v>325</v>
      </c>
      <c r="E234" t="s">
        <v>325</v>
      </c>
      <c r="F234" s="44" t="s">
        <v>5</v>
      </c>
      <c r="G234" s="71">
        <v>1.8615600000000001</v>
      </c>
    </row>
    <row r="235" spans="1:7" x14ac:dyDescent="0.35">
      <c r="A235" t="s">
        <v>463</v>
      </c>
      <c r="B235" t="s">
        <v>462</v>
      </c>
      <c r="C235" t="s">
        <v>3</v>
      </c>
      <c r="D235" t="s">
        <v>371</v>
      </c>
      <c r="E235" t="s">
        <v>371</v>
      </c>
      <c r="F235" s="44" t="s">
        <v>5</v>
      </c>
      <c r="G235" s="71">
        <v>2.6990750000000001</v>
      </c>
    </row>
    <row r="236" spans="1:7" x14ac:dyDescent="0.35">
      <c r="A236" t="s">
        <v>465</v>
      </c>
      <c r="B236" t="s">
        <v>464</v>
      </c>
      <c r="C236" t="s">
        <v>3</v>
      </c>
      <c r="D236" t="s">
        <v>406</v>
      </c>
      <c r="E236" t="s">
        <v>406</v>
      </c>
      <c r="F236" s="44" t="s">
        <v>5</v>
      </c>
      <c r="G236" s="71">
        <v>0.37098599999999998</v>
      </c>
    </row>
    <row r="237" spans="1:7" x14ac:dyDescent="0.35">
      <c r="A237" t="s">
        <v>467</v>
      </c>
      <c r="B237" t="s">
        <v>466</v>
      </c>
      <c r="C237" t="s">
        <v>3</v>
      </c>
      <c r="D237" t="s">
        <v>325</v>
      </c>
      <c r="E237" t="s">
        <v>325</v>
      </c>
      <c r="F237" s="44" t="s">
        <v>5</v>
      </c>
      <c r="G237" s="71">
        <v>4.5697650000000003</v>
      </c>
    </row>
    <row r="238" spans="1:7" x14ac:dyDescent="0.35">
      <c r="A238" t="s">
        <v>469</v>
      </c>
      <c r="B238" t="s">
        <v>468</v>
      </c>
      <c r="C238" t="s">
        <v>3</v>
      </c>
      <c r="D238" t="s">
        <v>406</v>
      </c>
      <c r="E238" t="s">
        <v>406</v>
      </c>
      <c r="F238" s="44" t="s">
        <v>5</v>
      </c>
      <c r="G238" s="71">
        <v>17.539338999999998</v>
      </c>
    </row>
    <row r="239" spans="1:7" x14ac:dyDescent="0.35">
      <c r="A239" t="s">
        <v>471</v>
      </c>
      <c r="B239" t="s">
        <v>470</v>
      </c>
      <c r="C239" t="s">
        <v>3</v>
      </c>
      <c r="D239" t="s">
        <v>225</v>
      </c>
      <c r="E239" t="s">
        <v>225</v>
      </c>
      <c r="F239" s="44" t="s">
        <v>5</v>
      </c>
      <c r="G239" s="71">
        <v>3.1498089999999999</v>
      </c>
    </row>
    <row r="240" spans="1:7" x14ac:dyDescent="0.35">
      <c r="A240" t="s">
        <v>473</v>
      </c>
      <c r="B240" t="s">
        <v>472</v>
      </c>
      <c r="C240" t="s">
        <v>3</v>
      </c>
      <c r="D240" t="s">
        <v>406</v>
      </c>
      <c r="E240" t="s">
        <v>406</v>
      </c>
      <c r="F240" s="44" t="s">
        <v>5</v>
      </c>
      <c r="G240" s="71">
        <v>2.8063090000000002</v>
      </c>
    </row>
    <row r="241" spans="1:7" x14ac:dyDescent="0.35">
      <c r="A241" t="s">
        <v>475</v>
      </c>
      <c r="B241" t="s">
        <v>474</v>
      </c>
      <c r="C241" t="s">
        <v>3</v>
      </c>
      <c r="D241" t="s">
        <v>11</v>
      </c>
      <c r="E241" t="s">
        <v>11</v>
      </c>
      <c r="F241" s="44" t="s">
        <v>5</v>
      </c>
      <c r="G241" s="71">
        <v>0.47343499999999999</v>
      </c>
    </row>
    <row r="242" spans="1:7" x14ac:dyDescent="0.35">
      <c r="A242" t="s">
        <v>477</v>
      </c>
      <c r="B242" t="s">
        <v>476</v>
      </c>
      <c r="C242" t="s">
        <v>3</v>
      </c>
      <c r="D242" t="s">
        <v>225</v>
      </c>
      <c r="E242" t="s">
        <v>225</v>
      </c>
      <c r="F242" s="44" t="s">
        <v>5</v>
      </c>
      <c r="G242" s="71">
        <v>3.4692370000000001</v>
      </c>
    </row>
    <row r="243" spans="1:7" x14ac:dyDescent="0.35">
      <c r="A243" t="s">
        <v>479</v>
      </c>
      <c r="B243" t="s">
        <v>478</v>
      </c>
      <c r="C243" t="s">
        <v>3</v>
      </c>
      <c r="D243" t="s">
        <v>225</v>
      </c>
      <c r="E243" t="s">
        <v>225</v>
      </c>
      <c r="F243" s="44" t="s">
        <v>5</v>
      </c>
      <c r="G243" s="71">
        <v>4.2043090000000003</v>
      </c>
    </row>
    <row r="244" spans="1:7" x14ac:dyDescent="0.35">
      <c r="A244" t="s">
        <v>481</v>
      </c>
      <c r="B244" t="s">
        <v>480</v>
      </c>
      <c r="C244" t="s">
        <v>35</v>
      </c>
      <c r="D244" t="s">
        <v>8</v>
      </c>
      <c r="E244" t="s">
        <v>8</v>
      </c>
      <c r="F244" s="44" t="s">
        <v>68</v>
      </c>
      <c r="G244" s="71">
        <v>27.123829000000001</v>
      </c>
    </row>
    <row r="245" spans="1:7" x14ac:dyDescent="0.35">
      <c r="A245" t="s">
        <v>481</v>
      </c>
      <c r="B245" t="s">
        <v>480</v>
      </c>
      <c r="C245" t="s">
        <v>35</v>
      </c>
      <c r="D245" t="s">
        <v>482</v>
      </c>
      <c r="E245" t="s">
        <v>482</v>
      </c>
      <c r="F245" s="44" t="s">
        <v>68</v>
      </c>
      <c r="G245" s="71">
        <v>0.37006800000000001</v>
      </c>
    </row>
    <row r="246" spans="1:7" x14ac:dyDescent="0.35">
      <c r="A246" t="s">
        <v>484</v>
      </c>
      <c r="B246" t="s">
        <v>483</v>
      </c>
      <c r="C246" t="s">
        <v>3</v>
      </c>
      <c r="D246" t="s">
        <v>485</v>
      </c>
      <c r="E246" t="s">
        <v>485</v>
      </c>
      <c r="F246" s="44" t="s">
        <v>68</v>
      </c>
      <c r="G246" s="71">
        <v>3.7199999999999999E-4</v>
      </c>
    </row>
    <row r="247" spans="1:7" x14ac:dyDescent="0.35">
      <c r="A247" t="s">
        <v>484</v>
      </c>
      <c r="B247" t="s">
        <v>483</v>
      </c>
      <c r="C247" t="s">
        <v>3</v>
      </c>
      <c r="D247" t="s">
        <v>406</v>
      </c>
      <c r="E247" t="s">
        <v>406</v>
      </c>
      <c r="F247" s="44" t="s">
        <v>68</v>
      </c>
      <c r="G247" s="71">
        <v>11.562804</v>
      </c>
    </row>
    <row r="248" spans="1:7" x14ac:dyDescent="0.35">
      <c r="A248" t="s">
        <v>487</v>
      </c>
      <c r="B248" t="s">
        <v>486</v>
      </c>
      <c r="C248" t="s">
        <v>3</v>
      </c>
      <c r="D248" t="s">
        <v>406</v>
      </c>
      <c r="E248" t="s">
        <v>406</v>
      </c>
      <c r="F248" s="44" t="s">
        <v>5</v>
      </c>
      <c r="G248" s="71">
        <v>3.05193</v>
      </c>
    </row>
    <row r="249" spans="1:7" x14ac:dyDescent="0.35">
      <c r="A249" t="s">
        <v>489</v>
      </c>
      <c r="B249" t="s">
        <v>488</v>
      </c>
      <c r="C249" t="s">
        <v>3</v>
      </c>
      <c r="D249" t="s">
        <v>406</v>
      </c>
      <c r="E249" t="s">
        <v>406</v>
      </c>
      <c r="F249" s="44" t="s">
        <v>5</v>
      </c>
      <c r="G249" s="71">
        <v>9.6621170000000003</v>
      </c>
    </row>
    <row r="250" spans="1:7" x14ac:dyDescent="0.35">
      <c r="A250" t="s">
        <v>491</v>
      </c>
      <c r="B250" t="s">
        <v>490</v>
      </c>
      <c r="C250" t="s">
        <v>3</v>
      </c>
      <c r="D250" t="s">
        <v>23</v>
      </c>
      <c r="E250" t="s">
        <v>23</v>
      </c>
      <c r="F250" s="44" t="s">
        <v>5</v>
      </c>
      <c r="G250" s="71">
        <v>6.0347179999999998</v>
      </c>
    </row>
    <row r="251" spans="1:7" x14ac:dyDescent="0.35">
      <c r="A251" t="s">
        <v>493</v>
      </c>
      <c r="B251" t="s">
        <v>492</v>
      </c>
      <c r="C251" t="s">
        <v>3</v>
      </c>
      <c r="D251" t="s">
        <v>4</v>
      </c>
      <c r="E251" t="s">
        <v>4</v>
      </c>
      <c r="F251" s="44" t="s">
        <v>5</v>
      </c>
      <c r="G251" s="71">
        <v>0.47003499999999998</v>
      </c>
    </row>
    <row r="252" spans="1:7" x14ac:dyDescent="0.35">
      <c r="A252" t="s">
        <v>495</v>
      </c>
      <c r="B252" t="s">
        <v>494</v>
      </c>
      <c r="C252" t="s">
        <v>35</v>
      </c>
      <c r="D252" t="s">
        <v>154</v>
      </c>
      <c r="E252" t="s">
        <v>154</v>
      </c>
      <c r="F252" s="44" t="s">
        <v>5</v>
      </c>
      <c r="G252" s="71">
        <v>9.7203090000000003</v>
      </c>
    </row>
    <row r="253" spans="1:7" x14ac:dyDescent="0.35">
      <c r="A253" t="s">
        <v>495</v>
      </c>
      <c r="B253" t="s">
        <v>494</v>
      </c>
      <c r="C253" t="s">
        <v>35</v>
      </c>
      <c r="D253" t="s">
        <v>60</v>
      </c>
      <c r="E253" t="s">
        <v>60</v>
      </c>
      <c r="F253" s="44" t="s">
        <v>5</v>
      </c>
      <c r="G253" s="71">
        <v>50.143577000000001</v>
      </c>
    </row>
    <row r="254" spans="1:7" x14ac:dyDescent="0.35">
      <c r="A254" t="s">
        <v>497</v>
      </c>
      <c r="B254" t="s">
        <v>496</v>
      </c>
      <c r="C254" t="s">
        <v>3</v>
      </c>
      <c r="D254" t="s">
        <v>23</v>
      </c>
      <c r="E254" t="s">
        <v>23</v>
      </c>
      <c r="F254" s="44" t="s">
        <v>5</v>
      </c>
      <c r="G254" s="71">
        <v>1.868404</v>
      </c>
    </row>
    <row r="255" spans="1:7" x14ac:dyDescent="0.35">
      <c r="A255" t="s">
        <v>499</v>
      </c>
      <c r="B255" t="s">
        <v>498</v>
      </c>
      <c r="C255" t="s">
        <v>3</v>
      </c>
      <c r="D255" t="s">
        <v>225</v>
      </c>
      <c r="E255" t="s">
        <v>225</v>
      </c>
      <c r="F255" s="44" t="s">
        <v>5</v>
      </c>
      <c r="G255" s="71">
        <v>3.0743049999999998</v>
      </c>
    </row>
    <row r="256" spans="1:7" x14ac:dyDescent="0.35">
      <c r="A256" t="s">
        <v>501</v>
      </c>
      <c r="B256" t="s">
        <v>500</v>
      </c>
      <c r="C256" t="s">
        <v>3</v>
      </c>
      <c r="D256" t="s">
        <v>225</v>
      </c>
      <c r="E256" t="s">
        <v>225</v>
      </c>
      <c r="F256" s="44" t="s">
        <v>5</v>
      </c>
      <c r="G256" s="71">
        <v>3.9549820000000002</v>
      </c>
    </row>
    <row r="257" spans="1:7" x14ac:dyDescent="0.35">
      <c r="A257" t="s">
        <v>503</v>
      </c>
      <c r="B257" t="s">
        <v>502</v>
      </c>
      <c r="C257" t="s">
        <v>3</v>
      </c>
      <c r="D257" t="s">
        <v>23</v>
      </c>
      <c r="E257" t="s">
        <v>23</v>
      </c>
      <c r="F257" s="44" t="s">
        <v>5</v>
      </c>
      <c r="G257" s="71">
        <v>0.27069900000000002</v>
      </c>
    </row>
    <row r="258" spans="1:7" x14ac:dyDescent="0.35">
      <c r="A258" t="s">
        <v>505</v>
      </c>
      <c r="B258" t="s">
        <v>504</v>
      </c>
      <c r="C258" t="s">
        <v>3</v>
      </c>
      <c r="D258" t="s">
        <v>60</v>
      </c>
      <c r="E258" t="s">
        <v>60</v>
      </c>
      <c r="F258" s="44" t="s">
        <v>5</v>
      </c>
      <c r="G258" s="71">
        <v>0.71066600000000002</v>
      </c>
    </row>
    <row r="259" spans="1:7" x14ac:dyDescent="0.35">
      <c r="A259" t="s">
        <v>507</v>
      </c>
      <c r="B259" t="s">
        <v>506</v>
      </c>
      <c r="C259" t="s">
        <v>3</v>
      </c>
      <c r="D259" t="s">
        <v>325</v>
      </c>
      <c r="E259" t="s">
        <v>325</v>
      </c>
      <c r="F259" s="44" t="s">
        <v>5</v>
      </c>
      <c r="G259" s="71">
        <v>1.6924440000000001</v>
      </c>
    </row>
    <row r="260" spans="1:7" x14ac:dyDescent="0.35">
      <c r="A260" t="s">
        <v>509</v>
      </c>
      <c r="B260" t="s">
        <v>508</v>
      </c>
      <c r="C260" t="s">
        <v>3</v>
      </c>
      <c r="D260" t="s">
        <v>225</v>
      </c>
      <c r="E260" t="s">
        <v>225</v>
      </c>
      <c r="F260" s="44" t="s">
        <v>5</v>
      </c>
      <c r="G260" s="71">
        <v>1.8039160000000001</v>
      </c>
    </row>
    <row r="261" spans="1:7" x14ac:dyDescent="0.35">
      <c r="A261" t="s">
        <v>511</v>
      </c>
      <c r="B261" t="s">
        <v>510</v>
      </c>
      <c r="C261" t="s">
        <v>3</v>
      </c>
      <c r="D261" t="s">
        <v>325</v>
      </c>
      <c r="E261" t="s">
        <v>325</v>
      </c>
      <c r="F261" s="44" t="s">
        <v>5</v>
      </c>
      <c r="G261" s="71">
        <v>2.7843170000000002</v>
      </c>
    </row>
    <row r="262" spans="1:7" x14ac:dyDescent="0.35">
      <c r="A262" t="s">
        <v>513</v>
      </c>
      <c r="B262" t="s">
        <v>512</v>
      </c>
      <c r="C262" t="s">
        <v>3</v>
      </c>
      <c r="D262" t="s">
        <v>406</v>
      </c>
      <c r="E262" t="s">
        <v>406</v>
      </c>
      <c r="F262" s="44" t="s">
        <v>5</v>
      </c>
      <c r="G262" s="71">
        <v>2.0052469999999998</v>
      </c>
    </row>
    <row r="263" spans="1:7" x14ac:dyDescent="0.35">
      <c r="A263" t="s">
        <v>515</v>
      </c>
      <c r="B263" t="s">
        <v>514</v>
      </c>
      <c r="C263" t="s">
        <v>3</v>
      </c>
      <c r="D263" t="s">
        <v>406</v>
      </c>
      <c r="E263" t="s">
        <v>406</v>
      </c>
      <c r="F263" s="44" t="s">
        <v>5</v>
      </c>
      <c r="G263" s="71">
        <v>2.8206889999999998</v>
      </c>
    </row>
    <row r="264" spans="1:7" x14ac:dyDescent="0.35">
      <c r="A264" t="s">
        <v>517</v>
      </c>
      <c r="B264" t="s">
        <v>516</v>
      </c>
      <c r="C264" t="s">
        <v>3</v>
      </c>
      <c r="D264" t="s">
        <v>225</v>
      </c>
      <c r="E264" t="s">
        <v>225</v>
      </c>
      <c r="F264" s="44" t="s">
        <v>5</v>
      </c>
      <c r="G264" s="71">
        <v>6.735665</v>
      </c>
    </row>
    <row r="265" spans="1:7" x14ac:dyDescent="0.35">
      <c r="A265" t="s">
        <v>519</v>
      </c>
      <c r="B265" t="s">
        <v>518</v>
      </c>
      <c r="C265" t="s">
        <v>35</v>
      </c>
      <c r="D265" t="s">
        <v>322</v>
      </c>
      <c r="E265" t="s">
        <v>322</v>
      </c>
      <c r="F265" s="44" t="s">
        <v>5</v>
      </c>
      <c r="G265" s="71">
        <v>2.449354</v>
      </c>
    </row>
    <row r="266" spans="1:7" x14ac:dyDescent="0.35">
      <c r="A266" t="s">
        <v>521</v>
      </c>
      <c r="B266" t="s">
        <v>520</v>
      </c>
      <c r="C266" t="s">
        <v>35</v>
      </c>
      <c r="D266" t="s">
        <v>322</v>
      </c>
      <c r="E266" t="s">
        <v>322</v>
      </c>
      <c r="F266" s="44" t="s">
        <v>5</v>
      </c>
      <c r="G266" s="71">
        <v>1.97384</v>
      </c>
    </row>
    <row r="267" spans="1:7" x14ac:dyDescent="0.35">
      <c r="A267" t="s">
        <v>523</v>
      </c>
      <c r="B267" t="s">
        <v>522</v>
      </c>
      <c r="C267" t="s">
        <v>35</v>
      </c>
      <c r="D267" t="s">
        <v>322</v>
      </c>
      <c r="E267" t="s">
        <v>322</v>
      </c>
      <c r="F267" s="44" t="s">
        <v>5</v>
      </c>
      <c r="G267" s="71">
        <v>1.678787</v>
      </c>
    </row>
    <row r="268" spans="1:7" x14ac:dyDescent="0.35">
      <c r="A268" t="s">
        <v>525</v>
      </c>
      <c r="B268" t="s">
        <v>524</v>
      </c>
      <c r="C268" t="s">
        <v>3</v>
      </c>
      <c r="D268" t="s">
        <v>60</v>
      </c>
      <c r="E268" t="s">
        <v>60</v>
      </c>
      <c r="F268" s="44" t="s">
        <v>5</v>
      </c>
      <c r="G268" s="71">
        <v>0.17899599999999999</v>
      </c>
    </row>
    <row r="269" spans="1:7" x14ac:dyDescent="0.35">
      <c r="A269" t="s">
        <v>527</v>
      </c>
      <c r="B269" t="s">
        <v>526</v>
      </c>
      <c r="C269" t="s">
        <v>3</v>
      </c>
      <c r="D269" t="s">
        <v>225</v>
      </c>
      <c r="E269" t="s">
        <v>225</v>
      </c>
      <c r="F269" s="44" t="s">
        <v>5</v>
      </c>
      <c r="G269" s="71">
        <v>1.579175</v>
      </c>
    </row>
    <row r="270" spans="1:7" x14ac:dyDescent="0.35">
      <c r="A270" t="s">
        <v>529</v>
      </c>
      <c r="B270" t="s">
        <v>528</v>
      </c>
      <c r="C270" t="s">
        <v>3</v>
      </c>
      <c r="D270" t="s">
        <v>325</v>
      </c>
      <c r="E270" t="s">
        <v>325</v>
      </c>
      <c r="F270" s="44" t="s">
        <v>5</v>
      </c>
      <c r="G270" s="71">
        <v>2.2788200000000001</v>
      </c>
    </row>
    <row r="271" spans="1:7" x14ac:dyDescent="0.35">
      <c r="A271" t="s">
        <v>531</v>
      </c>
      <c r="B271" t="s">
        <v>530</v>
      </c>
      <c r="C271" t="s">
        <v>35</v>
      </c>
      <c r="D271" t="s">
        <v>325</v>
      </c>
      <c r="E271" t="s">
        <v>325</v>
      </c>
      <c r="F271" s="44" t="s">
        <v>5</v>
      </c>
      <c r="G271" s="71">
        <v>34.175981</v>
      </c>
    </row>
    <row r="272" spans="1:7" x14ac:dyDescent="0.35">
      <c r="A272" t="s">
        <v>533</v>
      </c>
      <c r="B272" t="s">
        <v>532</v>
      </c>
      <c r="C272" t="s">
        <v>35</v>
      </c>
      <c r="D272" t="s">
        <v>8</v>
      </c>
      <c r="E272" t="s">
        <v>8</v>
      </c>
      <c r="F272" s="44" t="s">
        <v>5</v>
      </c>
      <c r="G272" s="71">
        <v>15.679809000000001</v>
      </c>
    </row>
    <row r="273" spans="1:7" x14ac:dyDescent="0.35">
      <c r="A273" t="s">
        <v>535</v>
      </c>
      <c r="B273" t="s">
        <v>534</v>
      </c>
      <c r="C273" t="s">
        <v>3</v>
      </c>
      <c r="D273" t="s">
        <v>371</v>
      </c>
      <c r="E273" t="s">
        <v>371</v>
      </c>
      <c r="F273" s="44" t="s">
        <v>5</v>
      </c>
      <c r="G273" s="71">
        <v>6.5417750000000003</v>
      </c>
    </row>
    <row r="274" spans="1:7" x14ac:dyDescent="0.35">
      <c r="A274" t="s">
        <v>537</v>
      </c>
      <c r="B274" t="s">
        <v>536</v>
      </c>
      <c r="C274" t="s">
        <v>3</v>
      </c>
      <c r="D274" t="s">
        <v>60</v>
      </c>
      <c r="E274" t="s">
        <v>60</v>
      </c>
      <c r="F274" s="44" t="s">
        <v>5</v>
      </c>
      <c r="G274" s="71">
        <v>1.67757</v>
      </c>
    </row>
    <row r="275" spans="1:7" x14ac:dyDescent="0.35">
      <c r="A275" t="s">
        <v>539</v>
      </c>
      <c r="B275" t="s">
        <v>538</v>
      </c>
      <c r="C275" t="s">
        <v>3</v>
      </c>
      <c r="D275" t="s">
        <v>325</v>
      </c>
      <c r="E275" t="s">
        <v>325</v>
      </c>
      <c r="F275" s="44" t="s">
        <v>5</v>
      </c>
      <c r="G275" s="71">
        <v>6.6760450000000002</v>
      </c>
    </row>
    <row r="276" spans="1:7" x14ac:dyDescent="0.35">
      <c r="A276" t="s">
        <v>541</v>
      </c>
      <c r="B276" t="s">
        <v>540</v>
      </c>
      <c r="C276" t="s">
        <v>3</v>
      </c>
      <c r="D276" t="s">
        <v>371</v>
      </c>
      <c r="E276" t="s">
        <v>371</v>
      </c>
      <c r="F276" s="44" t="s">
        <v>5</v>
      </c>
      <c r="G276" s="71">
        <v>2.5043829999999998</v>
      </c>
    </row>
    <row r="277" spans="1:7" x14ac:dyDescent="0.35">
      <c r="A277" t="s">
        <v>543</v>
      </c>
      <c r="B277" t="s">
        <v>542</v>
      </c>
      <c r="C277" t="s">
        <v>3</v>
      </c>
      <c r="D277" t="s">
        <v>371</v>
      </c>
      <c r="E277" t="s">
        <v>371</v>
      </c>
      <c r="F277" s="44" t="s">
        <v>5</v>
      </c>
      <c r="G277" s="71">
        <v>0.36816599999999999</v>
      </c>
    </row>
    <row r="278" spans="1:7" x14ac:dyDescent="0.35">
      <c r="A278" t="s">
        <v>545</v>
      </c>
      <c r="B278" t="s">
        <v>544</v>
      </c>
      <c r="C278" t="s">
        <v>3</v>
      </c>
      <c r="D278" t="s">
        <v>154</v>
      </c>
      <c r="E278" t="s">
        <v>154</v>
      </c>
      <c r="F278" s="44" t="s">
        <v>5</v>
      </c>
      <c r="G278" s="71">
        <v>2.6351719999999998</v>
      </c>
    </row>
    <row r="279" spans="1:7" x14ac:dyDescent="0.35">
      <c r="A279" t="s">
        <v>547</v>
      </c>
      <c r="B279" t="s">
        <v>546</v>
      </c>
      <c r="C279" t="s">
        <v>3</v>
      </c>
      <c r="D279" t="s">
        <v>406</v>
      </c>
      <c r="E279" t="s">
        <v>406</v>
      </c>
      <c r="F279" s="44" t="s">
        <v>5</v>
      </c>
      <c r="G279" s="71">
        <v>2.0885859999999998</v>
      </c>
    </row>
    <row r="280" spans="1:7" x14ac:dyDescent="0.35">
      <c r="A280" t="s">
        <v>549</v>
      </c>
      <c r="B280" t="s">
        <v>548</v>
      </c>
      <c r="C280" t="s">
        <v>3</v>
      </c>
      <c r="D280" t="s">
        <v>225</v>
      </c>
      <c r="E280" t="s">
        <v>225</v>
      </c>
      <c r="F280" s="44" t="s">
        <v>5</v>
      </c>
      <c r="G280" s="71">
        <v>2.8796810000000002</v>
      </c>
    </row>
    <row r="281" spans="1:7" x14ac:dyDescent="0.35">
      <c r="A281" t="s">
        <v>551</v>
      </c>
      <c r="B281" t="s">
        <v>550</v>
      </c>
      <c r="C281" t="s">
        <v>3</v>
      </c>
      <c r="D281" t="s">
        <v>154</v>
      </c>
      <c r="E281" t="s">
        <v>154</v>
      </c>
      <c r="F281" s="44" t="s">
        <v>5</v>
      </c>
      <c r="G281" s="71">
        <v>1.1736310000000001</v>
      </c>
    </row>
    <row r="282" spans="1:7" x14ac:dyDescent="0.35">
      <c r="A282" t="s">
        <v>553</v>
      </c>
      <c r="B282" t="s">
        <v>552</v>
      </c>
      <c r="C282" t="s">
        <v>3</v>
      </c>
      <c r="D282" t="s">
        <v>406</v>
      </c>
      <c r="E282" t="s">
        <v>406</v>
      </c>
      <c r="F282" s="44" t="s">
        <v>5</v>
      </c>
      <c r="G282" s="71">
        <v>2.909294</v>
      </c>
    </row>
    <row r="283" spans="1:7" x14ac:dyDescent="0.35">
      <c r="A283" t="s">
        <v>555</v>
      </c>
      <c r="B283" t="s">
        <v>554</v>
      </c>
      <c r="C283" t="s">
        <v>3</v>
      </c>
      <c r="D283" t="s">
        <v>406</v>
      </c>
      <c r="E283" t="s">
        <v>406</v>
      </c>
      <c r="F283" s="44" t="s">
        <v>5</v>
      </c>
      <c r="G283" s="71">
        <v>5.123926</v>
      </c>
    </row>
    <row r="284" spans="1:7" x14ac:dyDescent="0.35">
      <c r="A284" t="s">
        <v>557</v>
      </c>
      <c r="B284" t="s">
        <v>556</v>
      </c>
      <c r="C284" t="s">
        <v>3</v>
      </c>
      <c r="D284" t="s">
        <v>371</v>
      </c>
      <c r="E284" t="s">
        <v>371</v>
      </c>
      <c r="F284" s="44" t="s">
        <v>5</v>
      </c>
      <c r="G284" s="71">
        <v>4.1683490000000001</v>
      </c>
    </row>
    <row r="285" spans="1:7" x14ac:dyDescent="0.35">
      <c r="A285" t="s">
        <v>559</v>
      </c>
      <c r="B285" t="s">
        <v>558</v>
      </c>
      <c r="C285" t="s">
        <v>3</v>
      </c>
      <c r="D285" t="s">
        <v>371</v>
      </c>
      <c r="E285" t="s">
        <v>371</v>
      </c>
      <c r="F285" s="44" t="s">
        <v>5</v>
      </c>
      <c r="G285" s="71">
        <v>2.3561489999999998</v>
      </c>
    </row>
    <row r="286" spans="1:7" x14ac:dyDescent="0.35">
      <c r="A286" t="s">
        <v>561</v>
      </c>
      <c r="B286" t="s">
        <v>560</v>
      </c>
      <c r="C286" t="s">
        <v>3</v>
      </c>
      <c r="D286" t="s">
        <v>406</v>
      </c>
      <c r="E286" t="s">
        <v>406</v>
      </c>
      <c r="F286" s="44" t="s">
        <v>5</v>
      </c>
      <c r="G286" s="71">
        <v>0.13683400000000001</v>
      </c>
    </row>
    <row r="287" spans="1:7" x14ac:dyDescent="0.35">
      <c r="A287" t="s">
        <v>561</v>
      </c>
      <c r="B287" t="s">
        <v>560</v>
      </c>
      <c r="C287" t="s">
        <v>3</v>
      </c>
      <c r="D287" t="s">
        <v>167</v>
      </c>
      <c r="E287" t="s">
        <v>167</v>
      </c>
      <c r="F287" s="44" t="s">
        <v>5</v>
      </c>
      <c r="G287" s="71">
        <v>5.8789000000000001E-2</v>
      </c>
    </row>
    <row r="288" spans="1:7" x14ac:dyDescent="0.35">
      <c r="A288" t="s">
        <v>563</v>
      </c>
      <c r="B288" t="s">
        <v>562</v>
      </c>
      <c r="C288" t="s">
        <v>3</v>
      </c>
      <c r="D288" t="s">
        <v>564</v>
      </c>
      <c r="E288" t="s">
        <v>564</v>
      </c>
      <c r="F288" s="44" t="s">
        <v>5</v>
      </c>
      <c r="G288" s="71">
        <v>0.16772599999999999</v>
      </c>
    </row>
    <row r="289" spans="1:7" x14ac:dyDescent="0.35">
      <c r="A289" t="s">
        <v>566</v>
      </c>
      <c r="B289" t="s">
        <v>565</v>
      </c>
      <c r="C289" t="s">
        <v>3</v>
      </c>
      <c r="D289" t="s">
        <v>225</v>
      </c>
      <c r="E289" t="s">
        <v>225</v>
      </c>
      <c r="F289" s="44" t="s">
        <v>5</v>
      </c>
      <c r="G289" s="71">
        <v>1.810918</v>
      </c>
    </row>
    <row r="290" spans="1:7" x14ac:dyDescent="0.35">
      <c r="A290" t="s">
        <v>568</v>
      </c>
      <c r="B290" t="s">
        <v>567</v>
      </c>
      <c r="C290" t="s">
        <v>3</v>
      </c>
      <c r="D290" t="s">
        <v>371</v>
      </c>
      <c r="E290" t="s">
        <v>371</v>
      </c>
      <c r="F290" s="44" t="s">
        <v>5</v>
      </c>
      <c r="G290" s="71">
        <v>3.221965</v>
      </c>
    </row>
    <row r="291" spans="1:7" x14ac:dyDescent="0.35">
      <c r="A291" t="s">
        <v>570</v>
      </c>
      <c r="B291" t="s">
        <v>569</v>
      </c>
      <c r="C291" t="s">
        <v>3</v>
      </c>
      <c r="D291" t="s">
        <v>225</v>
      </c>
      <c r="E291" t="s">
        <v>225</v>
      </c>
      <c r="F291" s="44" t="s">
        <v>5</v>
      </c>
      <c r="G291" s="71">
        <v>4.5384719999999996</v>
      </c>
    </row>
    <row r="292" spans="1:7" x14ac:dyDescent="0.35">
      <c r="A292" t="s">
        <v>572</v>
      </c>
      <c r="B292" t="s">
        <v>571</v>
      </c>
      <c r="C292" t="s">
        <v>3</v>
      </c>
      <c r="D292" t="s">
        <v>8</v>
      </c>
      <c r="E292" t="s">
        <v>8</v>
      </c>
      <c r="F292" s="44" t="s">
        <v>5</v>
      </c>
      <c r="G292" s="71">
        <v>1.9124699999999999</v>
      </c>
    </row>
    <row r="293" spans="1:7" x14ac:dyDescent="0.35">
      <c r="A293" t="s">
        <v>574</v>
      </c>
      <c r="B293" t="s">
        <v>573</v>
      </c>
      <c r="C293" t="s">
        <v>3</v>
      </c>
      <c r="D293" t="s">
        <v>53</v>
      </c>
      <c r="E293" t="s">
        <v>53</v>
      </c>
      <c r="F293" s="44" t="s">
        <v>5</v>
      </c>
      <c r="G293" s="71">
        <v>0.15938099999999999</v>
      </c>
    </row>
    <row r="294" spans="1:7" x14ac:dyDescent="0.35">
      <c r="A294" t="s">
        <v>576</v>
      </c>
      <c r="B294" t="s">
        <v>575</v>
      </c>
      <c r="C294" t="s">
        <v>3</v>
      </c>
      <c r="D294" t="s">
        <v>482</v>
      </c>
      <c r="E294" t="s">
        <v>482</v>
      </c>
      <c r="F294" s="44" t="s">
        <v>5</v>
      </c>
      <c r="G294" s="71">
        <v>6.5822240000000001</v>
      </c>
    </row>
    <row r="295" spans="1:7" x14ac:dyDescent="0.35">
      <c r="A295" t="s">
        <v>578</v>
      </c>
      <c r="B295" t="s">
        <v>577</v>
      </c>
      <c r="C295" t="s">
        <v>3</v>
      </c>
      <c r="D295" t="s">
        <v>75</v>
      </c>
      <c r="E295" t="s">
        <v>75</v>
      </c>
      <c r="F295" s="44" t="s">
        <v>5</v>
      </c>
      <c r="G295" s="71">
        <v>2.2852399999999999</v>
      </c>
    </row>
    <row r="296" spans="1:7" x14ac:dyDescent="0.35">
      <c r="A296" t="s">
        <v>580</v>
      </c>
      <c r="B296" t="s">
        <v>579</v>
      </c>
      <c r="C296" t="s">
        <v>3</v>
      </c>
      <c r="D296" t="s">
        <v>95</v>
      </c>
      <c r="E296" t="s">
        <v>95</v>
      </c>
      <c r="F296" s="44" t="s">
        <v>5</v>
      </c>
      <c r="G296" s="71">
        <v>5.4847570000000001</v>
      </c>
    </row>
    <row r="297" spans="1:7" x14ac:dyDescent="0.35">
      <c r="A297" t="s">
        <v>582</v>
      </c>
      <c r="B297" t="s">
        <v>581</v>
      </c>
      <c r="C297" t="s">
        <v>3</v>
      </c>
      <c r="D297" t="s">
        <v>371</v>
      </c>
      <c r="E297" t="s">
        <v>371</v>
      </c>
      <c r="F297" s="44" t="s">
        <v>5</v>
      </c>
      <c r="G297" s="71">
        <v>3.9345919999999999</v>
      </c>
    </row>
    <row r="298" spans="1:7" x14ac:dyDescent="0.35">
      <c r="A298" t="s">
        <v>584</v>
      </c>
      <c r="B298" t="s">
        <v>583</v>
      </c>
      <c r="C298" t="s">
        <v>3</v>
      </c>
      <c r="D298" t="s">
        <v>109</v>
      </c>
      <c r="E298" t="s">
        <v>109</v>
      </c>
      <c r="F298" s="44" t="s">
        <v>5</v>
      </c>
      <c r="G298" s="71">
        <v>1.819944</v>
      </c>
    </row>
    <row r="299" spans="1:7" x14ac:dyDescent="0.35">
      <c r="A299" t="s">
        <v>586</v>
      </c>
      <c r="B299" t="s">
        <v>585</v>
      </c>
      <c r="C299" t="s">
        <v>3</v>
      </c>
      <c r="D299" t="s">
        <v>325</v>
      </c>
      <c r="E299" t="s">
        <v>325</v>
      </c>
      <c r="F299" s="44" t="s">
        <v>5</v>
      </c>
      <c r="G299" s="71">
        <v>3.154217</v>
      </c>
    </row>
    <row r="300" spans="1:7" x14ac:dyDescent="0.35">
      <c r="A300" t="s">
        <v>588</v>
      </c>
      <c r="B300" t="s">
        <v>587</v>
      </c>
      <c r="C300" t="s">
        <v>3</v>
      </c>
      <c r="D300" t="s">
        <v>95</v>
      </c>
      <c r="E300" t="s">
        <v>95</v>
      </c>
      <c r="F300" s="44" t="s">
        <v>5</v>
      </c>
      <c r="G300" s="71">
        <v>4.0654519999999996</v>
      </c>
    </row>
    <row r="301" spans="1:7" x14ac:dyDescent="0.35">
      <c r="A301" t="s">
        <v>590</v>
      </c>
      <c r="B301" t="s">
        <v>589</v>
      </c>
      <c r="C301" t="s">
        <v>3</v>
      </c>
      <c r="D301" t="s">
        <v>225</v>
      </c>
      <c r="E301" t="s">
        <v>225</v>
      </c>
      <c r="F301" s="44" t="s">
        <v>5</v>
      </c>
      <c r="G301" s="71">
        <v>2.2953139999999999</v>
      </c>
    </row>
    <row r="302" spans="1:7" x14ac:dyDescent="0.35">
      <c r="A302" t="s">
        <v>592</v>
      </c>
      <c r="B302" t="s">
        <v>591</v>
      </c>
      <c r="C302" t="s">
        <v>3</v>
      </c>
      <c r="D302" t="s">
        <v>95</v>
      </c>
      <c r="E302" t="s">
        <v>95</v>
      </c>
      <c r="F302" s="44" t="s">
        <v>5</v>
      </c>
      <c r="G302" s="71">
        <v>3.4235150000000001</v>
      </c>
    </row>
    <row r="303" spans="1:7" x14ac:dyDescent="0.35">
      <c r="A303" t="s">
        <v>594</v>
      </c>
      <c r="B303" t="s">
        <v>593</v>
      </c>
      <c r="C303" t="s">
        <v>3</v>
      </c>
      <c r="D303" t="s">
        <v>371</v>
      </c>
      <c r="E303" t="s">
        <v>371</v>
      </c>
      <c r="F303" s="44" t="s">
        <v>5</v>
      </c>
      <c r="G303" s="71">
        <v>3.0030579999999998</v>
      </c>
    </row>
    <row r="304" spans="1:7" x14ac:dyDescent="0.35">
      <c r="A304" t="s">
        <v>596</v>
      </c>
      <c r="B304" t="s">
        <v>595</v>
      </c>
      <c r="C304" t="s">
        <v>3</v>
      </c>
      <c r="D304" t="s">
        <v>225</v>
      </c>
      <c r="E304" t="s">
        <v>225</v>
      </c>
      <c r="F304" s="44" t="s">
        <v>5</v>
      </c>
      <c r="G304" s="71">
        <v>0.41465099999999999</v>
      </c>
    </row>
    <row r="305" spans="1:7" x14ac:dyDescent="0.35">
      <c r="A305" t="s">
        <v>598</v>
      </c>
      <c r="B305" t="s">
        <v>597</v>
      </c>
      <c r="C305" t="s">
        <v>3</v>
      </c>
      <c r="D305" t="s">
        <v>225</v>
      </c>
      <c r="E305" t="s">
        <v>225</v>
      </c>
      <c r="F305" s="44" t="s">
        <v>5</v>
      </c>
      <c r="G305" s="71">
        <v>2.7649599999999999</v>
      </c>
    </row>
    <row r="306" spans="1:7" x14ac:dyDescent="0.35">
      <c r="A306" t="s">
        <v>600</v>
      </c>
      <c r="B306" t="s">
        <v>599</v>
      </c>
      <c r="C306" t="s">
        <v>3</v>
      </c>
      <c r="D306" t="s">
        <v>95</v>
      </c>
      <c r="E306" t="s">
        <v>95</v>
      </c>
      <c r="F306" s="44" t="s">
        <v>5</v>
      </c>
      <c r="G306" s="71">
        <v>2.3640940000000001</v>
      </c>
    </row>
    <row r="307" spans="1:7" x14ac:dyDescent="0.35">
      <c r="A307" t="s">
        <v>602</v>
      </c>
      <c r="B307" t="s">
        <v>601</v>
      </c>
      <c r="C307" t="s">
        <v>3</v>
      </c>
      <c r="D307" t="s">
        <v>95</v>
      </c>
      <c r="E307" t="s">
        <v>95</v>
      </c>
      <c r="F307" s="44" t="s">
        <v>5</v>
      </c>
      <c r="G307" s="71">
        <v>1.5358970000000001</v>
      </c>
    </row>
    <row r="308" spans="1:7" x14ac:dyDescent="0.35">
      <c r="A308" t="s">
        <v>604</v>
      </c>
      <c r="B308" t="s">
        <v>603</v>
      </c>
      <c r="C308" t="s">
        <v>3</v>
      </c>
      <c r="D308" t="s">
        <v>95</v>
      </c>
      <c r="E308" t="s">
        <v>95</v>
      </c>
      <c r="F308" s="44" t="s">
        <v>5</v>
      </c>
      <c r="G308" s="71">
        <v>0.68754400000000004</v>
      </c>
    </row>
    <row r="309" spans="1:7" x14ac:dyDescent="0.35">
      <c r="A309" t="s">
        <v>606</v>
      </c>
      <c r="B309" t="s">
        <v>605</v>
      </c>
      <c r="C309" t="s">
        <v>3</v>
      </c>
      <c r="D309" t="s">
        <v>95</v>
      </c>
      <c r="E309" t="s">
        <v>95</v>
      </c>
      <c r="F309" s="44" t="s">
        <v>5</v>
      </c>
      <c r="G309" s="71">
        <v>1.552859</v>
      </c>
    </row>
    <row r="310" spans="1:7" x14ac:dyDescent="0.35">
      <c r="A310" t="s">
        <v>608</v>
      </c>
      <c r="B310" t="s">
        <v>607</v>
      </c>
      <c r="C310" t="s">
        <v>3</v>
      </c>
      <c r="D310" t="s">
        <v>322</v>
      </c>
      <c r="E310" t="s">
        <v>322</v>
      </c>
      <c r="F310" s="44" t="s">
        <v>68</v>
      </c>
      <c r="G310" s="71">
        <v>3.2600000000000001E-4</v>
      </c>
    </row>
    <row r="311" spans="1:7" x14ac:dyDescent="0.35">
      <c r="A311" t="s">
        <v>608</v>
      </c>
      <c r="B311" t="s">
        <v>607</v>
      </c>
      <c r="C311" t="s">
        <v>3</v>
      </c>
      <c r="D311" t="s">
        <v>75</v>
      </c>
      <c r="E311" t="s">
        <v>75</v>
      </c>
      <c r="F311" s="44" t="s">
        <v>68</v>
      </c>
      <c r="G311" s="71">
        <v>2.4986429999999999</v>
      </c>
    </row>
    <row r="312" spans="1:7" x14ac:dyDescent="0.35">
      <c r="A312" t="s">
        <v>610</v>
      </c>
      <c r="B312" t="s">
        <v>609</v>
      </c>
      <c r="C312" t="s">
        <v>3</v>
      </c>
      <c r="D312" t="s">
        <v>95</v>
      </c>
      <c r="E312" t="s">
        <v>95</v>
      </c>
      <c r="F312" s="44" t="s">
        <v>5</v>
      </c>
      <c r="G312" s="71">
        <v>2.9134910000000001</v>
      </c>
    </row>
    <row r="313" spans="1:7" x14ac:dyDescent="0.35">
      <c r="A313" t="s">
        <v>612</v>
      </c>
      <c r="B313" t="s">
        <v>611</v>
      </c>
      <c r="C313" t="s">
        <v>3</v>
      </c>
      <c r="D313" t="s">
        <v>613</v>
      </c>
      <c r="E313" t="s">
        <v>613</v>
      </c>
      <c r="F313" s="44" t="s">
        <v>5</v>
      </c>
      <c r="G313" s="71">
        <v>6.2149470000000004</v>
      </c>
    </row>
    <row r="314" spans="1:7" x14ac:dyDescent="0.35">
      <c r="A314" t="s">
        <v>615</v>
      </c>
      <c r="B314" t="s">
        <v>614</v>
      </c>
      <c r="C314" t="s">
        <v>3</v>
      </c>
      <c r="D314" t="s">
        <v>613</v>
      </c>
      <c r="E314" t="s">
        <v>613</v>
      </c>
      <c r="F314" s="44" t="s">
        <v>5</v>
      </c>
      <c r="G314" s="71">
        <v>4.1313250000000004</v>
      </c>
    </row>
    <row r="315" spans="1:7" x14ac:dyDescent="0.35">
      <c r="A315" t="s">
        <v>617</v>
      </c>
      <c r="B315" t="s">
        <v>616</v>
      </c>
      <c r="C315" t="s">
        <v>3</v>
      </c>
      <c r="D315" t="s">
        <v>95</v>
      </c>
      <c r="E315" t="s">
        <v>95</v>
      </c>
      <c r="F315" s="44" t="s">
        <v>5</v>
      </c>
      <c r="G315" s="71">
        <v>2.982869</v>
      </c>
    </row>
    <row r="316" spans="1:7" x14ac:dyDescent="0.35">
      <c r="A316" t="s">
        <v>619</v>
      </c>
      <c r="B316" t="s">
        <v>618</v>
      </c>
      <c r="C316" t="s">
        <v>3</v>
      </c>
      <c r="D316" t="s">
        <v>11</v>
      </c>
      <c r="E316" t="s">
        <v>11</v>
      </c>
      <c r="F316" s="44" t="s">
        <v>19</v>
      </c>
      <c r="G316" s="71">
        <v>0.92249999999999999</v>
      </c>
    </row>
    <row r="317" spans="1:7" x14ac:dyDescent="0.35">
      <c r="A317" t="s">
        <v>619</v>
      </c>
      <c r="B317" t="s">
        <v>618</v>
      </c>
      <c r="C317" t="s">
        <v>3</v>
      </c>
      <c r="D317" t="s">
        <v>20</v>
      </c>
      <c r="E317" t="s">
        <v>11</v>
      </c>
      <c r="F317" s="44" t="s">
        <v>19</v>
      </c>
      <c r="G317" s="71">
        <v>0.39449099999999998</v>
      </c>
    </row>
    <row r="318" spans="1:7" x14ac:dyDescent="0.35">
      <c r="A318" t="s">
        <v>621</v>
      </c>
      <c r="B318" t="s">
        <v>620</v>
      </c>
      <c r="C318" t="s">
        <v>3</v>
      </c>
      <c r="D318" t="s">
        <v>11</v>
      </c>
      <c r="E318" t="s">
        <v>11</v>
      </c>
      <c r="F318" s="44" t="s">
        <v>5</v>
      </c>
      <c r="G318" s="71">
        <v>2.3105989999999998</v>
      </c>
    </row>
    <row r="319" spans="1:7" x14ac:dyDescent="0.35">
      <c r="A319" t="s">
        <v>623</v>
      </c>
      <c r="B319" t="s">
        <v>622</v>
      </c>
      <c r="C319" t="s">
        <v>3</v>
      </c>
      <c r="D319" t="s">
        <v>53</v>
      </c>
      <c r="E319" t="s">
        <v>53</v>
      </c>
      <c r="F319" s="44" t="s">
        <v>5</v>
      </c>
      <c r="G319" s="71">
        <v>10.602881999999999</v>
      </c>
    </row>
    <row r="320" spans="1:7" x14ac:dyDescent="0.35">
      <c r="A320" t="s">
        <v>625</v>
      </c>
      <c r="B320" t="s">
        <v>624</v>
      </c>
      <c r="C320" t="s">
        <v>3</v>
      </c>
      <c r="D320" t="s">
        <v>613</v>
      </c>
      <c r="E320" t="s">
        <v>613</v>
      </c>
      <c r="F320" s="44" t="s">
        <v>5</v>
      </c>
      <c r="G320" s="71">
        <v>0.49973099999999998</v>
      </c>
    </row>
    <row r="321" spans="1:7" x14ac:dyDescent="0.35">
      <c r="A321" t="s">
        <v>627</v>
      </c>
      <c r="B321" t="s">
        <v>626</v>
      </c>
      <c r="C321" t="s">
        <v>3</v>
      </c>
      <c r="D321" t="s">
        <v>613</v>
      </c>
      <c r="E321" t="s">
        <v>613</v>
      </c>
      <c r="F321" s="44" t="s">
        <v>5</v>
      </c>
      <c r="G321" s="71">
        <v>0.60077100000000005</v>
      </c>
    </row>
    <row r="322" spans="1:7" x14ac:dyDescent="0.35">
      <c r="A322" t="s">
        <v>629</v>
      </c>
      <c r="B322" t="s">
        <v>628</v>
      </c>
      <c r="C322" t="s">
        <v>3</v>
      </c>
      <c r="D322" t="s">
        <v>613</v>
      </c>
      <c r="E322" t="s">
        <v>613</v>
      </c>
      <c r="F322" s="44" t="s">
        <v>5</v>
      </c>
      <c r="G322" s="71">
        <v>0.59405799999999997</v>
      </c>
    </row>
    <row r="323" spans="1:7" x14ac:dyDescent="0.35">
      <c r="A323" t="s">
        <v>631</v>
      </c>
      <c r="B323" t="s">
        <v>630</v>
      </c>
      <c r="C323" t="s">
        <v>3</v>
      </c>
      <c r="D323" t="s">
        <v>613</v>
      </c>
      <c r="E323" t="s">
        <v>613</v>
      </c>
      <c r="F323" s="44" t="s">
        <v>5</v>
      </c>
      <c r="G323" s="71">
        <v>1.6127320000000001</v>
      </c>
    </row>
    <row r="324" spans="1:7" x14ac:dyDescent="0.35">
      <c r="A324" t="s">
        <v>633</v>
      </c>
      <c r="B324" t="s">
        <v>632</v>
      </c>
      <c r="C324" t="s">
        <v>3</v>
      </c>
      <c r="D324" t="s">
        <v>613</v>
      </c>
      <c r="E324" t="s">
        <v>613</v>
      </c>
      <c r="F324" s="44" t="s">
        <v>5</v>
      </c>
      <c r="G324" s="71">
        <v>10.757994999999999</v>
      </c>
    </row>
    <row r="325" spans="1:7" x14ac:dyDescent="0.35">
      <c r="A325" t="s">
        <v>635</v>
      </c>
      <c r="B325" t="s">
        <v>634</v>
      </c>
      <c r="C325" t="s">
        <v>3</v>
      </c>
      <c r="D325" t="s">
        <v>225</v>
      </c>
      <c r="E325" t="s">
        <v>225</v>
      </c>
      <c r="F325" s="44" t="s">
        <v>5</v>
      </c>
      <c r="G325" s="71">
        <v>4.4537300000000002</v>
      </c>
    </row>
    <row r="326" spans="1:7" x14ac:dyDescent="0.35">
      <c r="A326" t="s">
        <v>637</v>
      </c>
      <c r="B326" t="s">
        <v>636</v>
      </c>
      <c r="C326" t="s">
        <v>3</v>
      </c>
      <c r="D326" t="s">
        <v>95</v>
      </c>
      <c r="E326" t="s">
        <v>95</v>
      </c>
      <c r="F326" s="44" t="s">
        <v>5</v>
      </c>
      <c r="G326" s="71">
        <v>3.2860580000000001</v>
      </c>
    </row>
    <row r="327" spans="1:7" x14ac:dyDescent="0.35">
      <c r="A327" t="s">
        <v>639</v>
      </c>
      <c r="B327" t="s">
        <v>638</v>
      </c>
      <c r="C327" t="s">
        <v>3</v>
      </c>
      <c r="D327" t="s">
        <v>225</v>
      </c>
      <c r="E327" t="s">
        <v>225</v>
      </c>
      <c r="F327" s="44" t="s">
        <v>5</v>
      </c>
      <c r="G327" s="71">
        <v>2.2939069999999999</v>
      </c>
    </row>
    <row r="328" spans="1:7" x14ac:dyDescent="0.35">
      <c r="A328" t="s">
        <v>641</v>
      </c>
      <c r="B328" t="s">
        <v>640</v>
      </c>
      <c r="C328" t="s">
        <v>35</v>
      </c>
      <c r="D328" t="s">
        <v>208</v>
      </c>
      <c r="E328" t="s">
        <v>208</v>
      </c>
      <c r="F328" s="44" t="s">
        <v>5</v>
      </c>
      <c r="G328" s="71">
        <v>1.769774</v>
      </c>
    </row>
    <row r="329" spans="1:7" x14ac:dyDescent="0.35">
      <c r="A329" t="s">
        <v>643</v>
      </c>
      <c r="B329" t="s">
        <v>642</v>
      </c>
      <c r="C329" t="s">
        <v>3</v>
      </c>
      <c r="D329" t="s">
        <v>208</v>
      </c>
      <c r="E329" t="s">
        <v>208</v>
      </c>
      <c r="F329" s="44" t="s">
        <v>5</v>
      </c>
      <c r="G329" s="71">
        <v>9.5768000000000006E-2</v>
      </c>
    </row>
    <row r="330" spans="1:7" x14ac:dyDescent="0.35">
      <c r="A330" t="s">
        <v>645</v>
      </c>
      <c r="B330" t="s">
        <v>644</v>
      </c>
      <c r="C330" t="s">
        <v>3</v>
      </c>
      <c r="D330" t="s">
        <v>11</v>
      </c>
      <c r="E330" t="s">
        <v>11</v>
      </c>
      <c r="F330" s="44" t="s">
        <v>5</v>
      </c>
      <c r="G330" s="71">
        <v>3.418329</v>
      </c>
    </row>
    <row r="331" spans="1:7" x14ac:dyDescent="0.35">
      <c r="A331" t="s">
        <v>647</v>
      </c>
      <c r="B331" t="s">
        <v>646</v>
      </c>
      <c r="C331" t="s">
        <v>3</v>
      </c>
      <c r="D331" t="s">
        <v>11</v>
      </c>
      <c r="E331" t="s">
        <v>11</v>
      </c>
      <c r="F331" s="44" t="s">
        <v>5</v>
      </c>
      <c r="G331" s="71">
        <v>4.7960370000000001</v>
      </c>
    </row>
    <row r="332" spans="1:7" x14ac:dyDescent="0.35">
      <c r="A332" t="s">
        <v>649</v>
      </c>
      <c r="B332" t="s">
        <v>648</v>
      </c>
      <c r="C332" t="s">
        <v>3</v>
      </c>
      <c r="D332" t="s">
        <v>95</v>
      </c>
      <c r="E332" t="s">
        <v>95</v>
      </c>
      <c r="F332" s="44" t="s">
        <v>5</v>
      </c>
      <c r="G332" s="71">
        <v>1.512947</v>
      </c>
    </row>
    <row r="333" spans="1:7" x14ac:dyDescent="0.35">
      <c r="A333" t="s">
        <v>651</v>
      </c>
      <c r="B333" t="s">
        <v>650</v>
      </c>
      <c r="C333" t="s">
        <v>3</v>
      </c>
      <c r="D333" t="s">
        <v>95</v>
      </c>
      <c r="E333" t="s">
        <v>95</v>
      </c>
      <c r="F333" s="44" t="s">
        <v>5</v>
      </c>
      <c r="G333" s="71">
        <v>0.47983500000000001</v>
      </c>
    </row>
    <row r="334" spans="1:7" x14ac:dyDescent="0.35">
      <c r="A334" t="s">
        <v>653</v>
      </c>
      <c r="B334" t="s">
        <v>652</v>
      </c>
      <c r="C334" t="s">
        <v>3</v>
      </c>
      <c r="D334" t="s">
        <v>95</v>
      </c>
      <c r="E334" t="s">
        <v>95</v>
      </c>
      <c r="F334" s="44" t="s">
        <v>5</v>
      </c>
      <c r="G334" s="71">
        <v>2.9248539999999998</v>
      </c>
    </row>
    <row r="335" spans="1:7" x14ac:dyDescent="0.35">
      <c r="A335" t="s">
        <v>655</v>
      </c>
      <c r="B335" t="s">
        <v>654</v>
      </c>
      <c r="C335" t="s">
        <v>3</v>
      </c>
      <c r="D335" t="s">
        <v>95</v>
      </c>
      <c r="E335" t="s">
        <v>95</v>
      </c>
      <c r="F335" s="44" t="s">
        <v>5</v>
      </c>
      <c r="G335" s="71">
        <v>1.5118549999999999</v>
      </c>
    </row>
    <row r="336" spans="1:7" x14ac:dyDescent="0.35">
      <c r="A336" t="s">
        <v>657</v>
      </c>
      <c r="B336" t="s">
        <v>656</v>
      </c>
      <c r="C336" t="s">
        <v>3</v>
      </c>
      <c r="D336" t="s">
        <v>95</v>
      </c>
      <c r="E336" t="s">
        <v>95</v>
      </c>
      <c r="F336" s="44" t="s">
        <v>5</v>
      </c>
      <c r="G336" s="71">
        <v>7.9738179999999996</v>
      </c>
    </row>
    <row r="337" spans="1:7" x14ac:dyDescent="0.35">
      <c r="A337" t="s">
        <v>659</v>
      </c>
      <c r="B337" t="s">
        <v>658</v>
      </c>
      <c r="C337" t="s">
        <v>3</v>
      </c>
      <c r="D337" t="s">
        <v>225</v>
      </c>
      <c r="E337" t="s">
        <v>225</v>
      </c>
      <c r="F337" s="44" t="s">
        <v>5</v>
      </c>
      <c r="G337" s="71">
        <v>2.456391</v>
      </c>
    </row>
    <row r="338" spans="1:7" x14ac:dyDescent="0.35">
      <c r="A338" t="s">
        <v>661</v>
      </c>
      <c r="B338" t="s">
        <v>660</v>
      </c>
      <c r="C338" t="s">
        <v>3</v>
      </c>
      <c r="D338" t="s">
        <v>485</v>
      </c>
      <c r="E338" t="s">
        <v>485</v>
      </c>
      <c r="F338" s="44" t="s">
        <v>5</v>
      </c>
      <c r="G338" s="71">
        <v>7.0874709999999999</v>
      </c>
    </row>
    <row r="339" spans="1:7" x14ac:dyDescent="0.35">
      <c r="A339" t="s">
        <v>663</v>
      </c>
      <c r="B339" t="s">
        <v>662</v>
      </c>
      <c r="C339" t="s">
        <v>3</v>
      </c>
      <c r="D339" t="s">
        <v>95</v>
      </c>
      <c r="E339" t="s">
        <v>95</v>
      </c>
      <c r="F339" s="44" t="s">
        <v>5</v>
      </c>
      <c r="G339" s="71">
        <v>2.9413000000000002E-2</v>
      </c>
    </row>
    <row r="340" spans="1:7" x14ac:dyDescent="0.35">
      <c r="A340" t="s">
        <v>665</v>
      </c>
      <c r="B340" t="s">
        <v>664</v>
      </c>
      <c r="C340" t="s">
        <v>3</v>
      </c>
      <c r="D340" t="s">
        <v>613</v>
      </c>
      <c r="E340" t="s">
        <v>613</v>
      </c>
      <c r="F340" s="44" t="s">
        <v>5</v>
      </c>
      <c r="G340" s="71">
        <v>6.3245079999999998</v>
      </c>
    </row>
    <row r="341" spans="1:7" x14ac:dyDescent="0.35">
      <c r="A341" t="s">
        <v>667</v>
      </c>
      <c r="B341" t="s">
        <v>666</v>
      </c>
      <c r="C341" t="s">
        <v>3</v>
      </c>
      <c r="D341" t="s">
        <v>668</v>
      </c>
      <c r="E341" t="s">
        <v>668</v>
      </c>
      <c r="F341" s="44" t="s">
        <v>5</v>
      </c>
      <c r="G341" s="71">
        <v>20.385314999999999</v>
      </c>
    </row>
    <row r="342" spans="1:7" x14ac:dyDescent="0.35">
      <c r="A342" t="s">
        <v>670</v>
      </c>
      <c r="B342" t="s">
        <v>669</v>
      </c>
      <c r="C342" t="s">
        <v>3</v>
      </c>
      <c r="D342" t="s">
        <v>668</v>
      </c>
      <c r="E342" t="s">
        <v>668</v>
      </c>
      <c r="F342" s="44" t="s">
        <v>5</v>
      </c>
      <c r="G342" s="71">
        <v>25.652542</v>
      </c>
    </row>
    <row r="343" spans="1:7" x14ac:dyDescent="0.35">
      <c r="A343" t="s">
        <v>672</v>
      </c>
      <c r="B343" t="s">
        <v>671</v>
      </c>
      <c r="C343" t="s">
        <v>3</v>
      </c>
      <c r="D343" t="s">
        <v>668</v>
      </c>
      <c r="E343" t="s">
        <v>668</v>
      </c>
      <c r="F343" s="44" t="s">
        <v>5</v>
      </c>
      <c r="G343" s="71">
        <v>1.1708670000000001</v>
      </c>
    </row>
    <row r="344" spans="1:7" x14ac:dyDescent="0.35">
      <c r="A344" t="s">
        <v>674</v>
      </c>
      <c r="B344" t="s">
        <v>673</v>
      </c>
      <c r="C344" t="s">
        <v>3</v>
      </c>
      <c r="D344" t="s">
        <v>668</v>
      </c>
      <c r="E344" t="s">
        <v>668</v>
      </c>
      <c r="F344" s="44" t="s">
        <v>5</v>
      </c>
      <c r="G344" s="71">
        <v>23.53247</v>
      </c>
    </row>
    <row r="345" spans="1:7" x14ac:dyDescent="0.35">
      <c r="A345" t="s">
        <v>676</v>
      </c>
      <c r="B345" t="s">
        <v>675</v>
      </c>
      <c r="C345" t="s">
        <v>3</v>
      </c>
      <c r="D345" t="s">
        <v>668</v>
      </c>
      <c r="E345" t="s">
        <v>668</v>
      </c>
      <c r="F345" s="44" t="s">
        <v>5</v>
      </c>
      <c r="G345" s="71">
        <v>5.921557</v>
      </c>
    </row>
    <row r="346" spans="1:7" x14ac:dyDescent="0.35">
      <c r="A346" t="s">
        <v>678</v>
      </c>
      <c r="B346" t="s">
        <v>677</v>
      </c>
      <c r="C346" t="s">
        <v>3</v>
      </c>
      <c r="D346" t="s">
        <v>11</v>
      </c>
      <c r="E346" t="s">
        <v>11</v>
      </c>
      <c r="F346" s="44" t="s">
        <v>5</v>
      </c>
      <c r="G346" s="71">
        <v>0.114137</v>
      </c>
    </row>
    <row r="347" spans="1:7" x14ac:dyDescent="0.35">
      <c r="A347" t="s">
        <v>680</v>
      </c>
      <c r="B347" t="s">
        <v>679</v>
      </c>
      <c r="C347" t="s">
        <v>3</v>
      </c>
      <c r="D347" t="s">
        <v>613</v>
      </c>
      <c r="E347" t="s">
        <v>613</v>
      </c>
      <c r="F347" s="44" t="s">
        <v>5</v>
      </c>
      <c r="G347" s="71">
        <v>4.4993590000000001</v>
      </c>
    </row>
    <row r="348" spans="1:7" x14ac:dyDescent="0.35">
      <c r="A348" t="s">
        <v>682</v>
      </c>
      <c r="B348" t="s">
        <v>681</v>
      </c>
      <c r="C348" t="s">
        <v>3</v>
      </c>
      <c r="D348" t="s">
        <v>225</v>
      </c>
      <c r="E348" t="s">
        <v>225</v>
      </c>
      <c r="F348" s="44" t="s">
        <v>5</v>
      </c>
      <c r="G348" s="71">
        <v>9.9700999999999998E-2</v>
      </c>
    </row>
    <row r="349" spans="1:7" x14ac:dyDescent="0.35">
      <c r="A349" t="s">
        <v>684</v>
      </c>
      <c r="B349" t="s">
        <v>683</v>
      </c>
      <c r="C349" t="s">
        <v>3</v>
      </c>
      <c r="D349" t="s">
        <v>371</v>
      </c>
      <c r="E349" t="s">
        <v>371</v>
      </c>
      <c r="F349" s="44" t="s">
        <v>5</v>
      </c>
      <c r="G349" s="71">
        <v>1.2067479999999999</v>
      </c>
    </row>
    <row r="350" spans="1:7" x14ac:dyDescent="0.35">
      <c r="A350" t="s">
        <v>686</v>
      </c>
      <c r="B350" t="s">
        <v>685</v>
      </c>
      <c r="C350" t="s">
        <v>3</v>
      </c>
      <c r="D350" t="s">
        <v>687</v>
      </c>
      <c r="E350" t="s">
        <v>325</v>
      </c>
      <c r="F350" s="44" t="s">
        <v>19</v>
      </c>
      <c r="G350" s="71">
        <v>0.58272000000000002</v>
      </c>
    </row>
    <row r="351" spans="1:7" x14ac:dyDescent="0.35">
      <c r="A351" t="s">
        <v>686</v>
      </c>
      <c r="B351" t="s">
        <v>685</v>
      </c>
      <c r="C351" t="s">
        <v>3</v>
      </c>
      <c r="D351" t="s">
        <v>325</v>
      </c>
      <c r="E351" t="s">
        <v>325</v>
      </c>
      <c r="F351" s="44" t="s">
        <v>19</v>
      </c>
      <c r="G351" s="71">
        <v>2.1439E-2</v>
      </c>
    </row>
    <row r="352" spans="1:7" x14ac:dyDescent="0.35">
      <c r="A352" t="s">
        <v>689</v>
      </c>
      <c r="B352" t="s">
        <v>688</v>
      </c>
      <c r="C352" t="s">
        <v>35</v>
      </c>
      <c r="D352" t="s">
        <v>322</v>
      </c>
      <c r="E352" t="s">
        <v>322</v>
      </c>
      <c r="F352" s="44" t="s">
        <v>5</v>
      </c>
      <c r="G352" s="71">
        <v>1.3572550000000001</v>
      </c>
    </row>
    <row r="353" spans="1:7" x14ac:dyDescent="0.35">
      <c r="A353" t="s">
        <v>691</v>
      </c>
      <c r="B353" t="s">
        <v>690</v>
      </c>
      <c r="C353" t="s">
        <v>3</v>
      </c>
      <c r="D353" t="s">
        <v>613</v>
      </c>
      <c r="E353" t="s">
        <v>613</v>
      </c>
      <c r="F353" s="44" t="s">
        <v>5</v>
      </c>
      <c r="G353" s="71">
        <v>18.615765</v>
      </c>
    </row>
    <row r="354" spans="1:7" x14ac:dyDescent="0.35">
      <c r="A354" t="s">
        <v>693</v>
      </c>
      <c r="B354" t="s">
        <v>692</v>
      </c>
      <c r="C354" t="s">
        <v>3</v>
      </c>
      <c r="D354" t="s">
        <v>613</v>
      </c>
      <c r="E354" t="s">
        <v>613</v>
      </c>
      <c r="F354" s="44" t="s">
        <v>5</v>
      </c>
      <c r="G354" s="71">
        <v>2.484985</v>
      </c>
    </row>
    <row r="355" spans="1:7" x14ac:dyDescent="0.35">
      <c r="A355" t="s">
        <v>695</v>
      </c>
      <c r="B355" t="s">
        <v>694</v>
      </c>
      <c r="C355" t="s">
        <v>3</v>
      </c>
      <c r="D355" t="s">
        <v>95</v>
      </c>
      <c r="E355" t="s">
        <v>95</v>
      </c>
      <c r="F355" s="44" t="s">
        <v>5</v>
      </c>
      <c r="G355" s="71">
        <v>0.129075</v>
      </c>
    </row>
    <row r="356" spans="1:7" x14ac:dyDescent="0.35">
      <c r="A356" t="s">
        <v>697</v>
      </c>
      <c r="B356" t="s">
        <v>696</v>
      </c>
      <c r="C356" t="s">
        <v>3</v>
      </c>
      <c r="D356" t="s">
        <v>32</v>
      </c>
      <c r="E356" t="s">
        <v>32</v>
      </c>
      <c r="F356" s="44" t="s">
        <v>5</v>
      </c>
      <c r="G356" s="71">
        <v>1.219368</v>
      </c>
    </row>
    <row r="357" spans="1:7" x14ac:dyDescent="0.35">
      <c r="A357" t="s">
        <v>699</v>
      </c>
      <c r="B357" t="s">
        <v>698</v>
      </c>
      <c r="C357" t="s">
        <v>3</v>
      </c>
      <c r="D357" t="s">
        <v>564</v>
      </c>
      <c r="E357" t="s">
        <v>564</v>
      </c>
      <c r="F357" s="44" t="s">
        <v>5</v>
      </c>
      <c r="G357" s="71">
        <v>0.106362</v>
      </c>
    </row>
    <row r="358" spans="1:7" x14ac:dyDescent="0.35">
      <c r="A358" t="s">
        <v>701</v>
      </c>
      <c r="B358" t="s">
        <v>700</v>
      </c>
      <c r="C358" t="s">
        <v>3</v>
      </c>
      <c r="D358" t="s">
        <v>613</v>
      </c>
      <c r="E358" t="s">
        <v>613</v>
      </c>
      <c r="F358" s="44" t="s">
        <v>5</v>
      </c>
      <c r="G358" s="71">
        <v>0.47223100000000001</v>
      </c>
    </row>
    <row r="359" spans="1:7" x14ac:dyDescent="0.35">
      <c r="A359" t="s">
        <v>703</v>
      </c>
      <c r="B359" t="s">
        <v>702</v>
      </c>
      <c r="C359" t="s">
        <v>3</v>
      </c>
      <c r="D359" t="s">
        <v>211</v>
      </c>
      <c r="E359" t="s">
        <v>211</v>
      </c>
      <c r="F359" s="44" t="s">
        <v>5</v>
      </c>
      <c r="G359" s="71">
        <v>1.6959200000000001</v>
      </c>
    </row>
    <row r="360" spans="1:7" x14ac:dyDescent="0.35">
      <c r="A360" t="s">
        <v>705</v>
      </c>
      <c r="B360" t="s">
        <v>704</v>
      </c>
      <c r="C360" t="s">
        <v>3</v>
      </c>
      <c r="D360" t="s">
        <v>225</v>
      </c>
      <c r="E360" t="s">
        <v>225</v>
      </c>
      <c r="F360" s="44" t="s">
        <v>5</v>
      </c>
      <c r="G360" s="71">
        <v>5.8141350000000003</v>
      </c>
    </row>
    <row r="361" spans="1:7" x14ac:dyDescent="0.35">
      <c r="A361" t="s">
        <v>707</v>
      </c>
      <c r="B361" t="s">
        <v>706</v>
      </c>
      <c r="C361" t="s">
        <v>3</v>
      </c>
      <c r="D361" t="s">
        <v>613</v>
      </c>
      <c r="E361" t="s">
        <v>613</v>
      </c>
      <c r="F361" s="44" t="s">
        <v>5</v>
      </c>
      <c r="G361" s="71">
        <v>5.5390629999999996</v>
      </c>
    </row>
    <row r="362" spans="1:7" x14ac:dyDescent="0.35">
      <c r="A362" t="s">
        <v>709</v>
      </c>
      <c r="B362" t="s">
        <v>708</v>
      </c>
      <c r="C362" t="s">
        <v>3</v>
      </c>
      <c r="D362" t="s">
        <v>613</v>
      </c>
      <c r="E362" t="s">
        <v>613</v>
      </c>
      <c r="F362" s="44" t="s">
        <v>5</v>
      </c>
      <c r="G362" s="71">
        <v>0.49499199999999999</v>
      </c>
    </row>
    <row r="363" spans="1:7" x14ac:dyDescent="0.35">
      <c r="A363" t="s">
        <v>711</v>
      </c>
      <c r="B363" t="s">
        <v>710</v>
      </c>
      <c r="C363" t="s">
        <v>3</v>
      </c>
      <c r="D363" t="s">
        <v>95</v>
      </c>
      <c r="E363" t="s">
        <v>95</v>
      </c>
      <c r="F363" s="44" t="s">
        <v>5</v>
      </c>
      <c r="G363" s="71">
        <v>3.886339</v>
      </c>
    </row>
    <row r="364" spans="1:7" x14ac:dyDescent="0.35">
      <c r="A364" t="s">
        <v>713</v>
      </c>
      <c r="B364" t="s">
        <v>712</v>
      </c>
      <c r="C364" t="s">
        <v>3</v>
      </c>
      <c r="D364" t="s">
        <v>4</v>
      </c>
      <c r="E364" t="s">
        <v>4</v>
      </c>
      <c r="F364" s="44" t="s">
        <v>5</v>
      </c>
      <c r="G364" s="71">
        <v>0.46146500000000001</v>
      </c>
    </row>
    <row r="365" spans="1:7" x14ac:dyDescent="0.35">
      <c r="A365" t="s">
        <v>715</v>
      </c>
      <c r="B365" t="s">
        <v>714</v>
      </c>
      <c r="C365" t="s">
        <v>3</v>
      </c>
      <c r="D365" t="s">
        <v>613</v>
      </c>
      <c r="E365" t="s">
        <v>613</v>
      </c>
      <c r="F365" s="44" t="s">
        <v>5</v>
      </c>
      <c r="G365" s="71">
        <v>1.2893650000000001</v>
      </c>
    </row>
    <row r="366" spans="1:7" x14ac:dyDescent="0.35">
      <c r="A366" t="s">
        <v>717</v>
      </c>
      <c r="B366" t="s">
        <v>716</v>
      </c>
      <c r="C366" t="s">
        <v>3</v>
      </c>
      <c r="D366" t="s">
        <v>613</v>
      </c>
      <c r="E366" t="s">
        <v>613</v>
      </c>
      <c r="F366" s="44" t="s">
        <v>5</v>
      </c>
      <c r="G366" s="71">
        <v>1.009439</v>
      </c>
    </row>
    <row r="367" spans="1:7" x14ac:dyDescent="0.35">
      <c r="A367" t="s">
        <v>719</v>
      </c>
      <c r="B367" t="s">
        <v>718</v>
      </c>
      <c r="C367" t="s">
        <v>35</v>
      </c>
      <c r="D367" t="s">
        <v>322</v>
      </c>
      <c r="E367" t="s">
        <v>322</v>
      </c>
      <c r="F367" s="44" t="s">
        <v>5</v>
      </c>
      <c r="G367" s="71">
        <v>0.518648</v>
      </c>
    </row>
    <row r="368" spans="1:7" x14ac:dyDescent="0.35">
      <c r="A368" t="s">
        <v>721</v>
      </c>
      <c r="B368" t="s">
        <v>720</v>
      </c>
      <c r="C368" t="s">
        <v>35</v>
      </c>
      <c r="D368" t="s">
        <v>322</v>
      </c>
      <c r="E368" t="s">
        <v>322</v>
      </c>
      <c r="F368" s="44" t="s">
        <v>5</v>
      </c>
      <c r="G368" s="71">
        <v>0.60871699999999995</v>
      </c>
    </row>
    <row r="369" spans="1:7" x14ac:dyDescent="0.35">
      <c r="A369" t="s">
        <v>723</v>
      </c>
      <c r="B369" t="s">
        <v>722</v>
      </c>
      <c r="C369" t="s">
        <v>3</v>
      </c>
      <c r="D369" t="s">
        <v>40</v>
      </c>
      <c r="E369" t="s">
        <v>40</v>
      </c>
      <c r="F369" s="44" t="s">
        <v>5</v>
      </c>
      <c r="G369" s="71">
        <v>3.063571</v>
      </c>
    </row>
    <row r="370" spans="1:7" x14ac:dyDescent="0.35">
      <c r="A370" t="s">
        <v>725</v>
      </c>
      <c r="B370" t="s">
        <v>724</v>
      </c>
      <c r="C370" t="s">
        <v>3</v>
      </c>
      <c r="D370" t="s">
        <v>322</v>
      </c>
      <c r="E370" t="s">
        <v>322</v>
      </c>
      <c r="F370" s="44" t="s">
        <v>5</v>
      </c>
      <c r="G370" s="71">
        <v>0.41658099999999998</v>
      </c>
    </row>
    <row r="371" spans="1:7" x14ac:dyDescent="0.35">
      <c r="A371" t="s">
        <v>727</v>
      </c>
      <c r="B371" t="s">
        <v>726</v>
      </c>
      <c r="C371" t="s">
        <v>3</v>
      </c>
      <c r="D371" t="s">
        <v>564</v>
      </c>
      <c r="E371" t="s">
        <v>564</v>
      </c>
      <c r="F371" s="44" t="s">
        <v>5</v>
      </c>
      <c r="G371" s="71">
        <v>0.18571199999999999</v>
      </c>
    </row>
    <row r="372" spans="1:7" x14ac:dyDescent="0.35">
      <c r="A372" t="s">
        <v>729</v>
      </c>
      <c r="B372" t="s">
        <v>728</v>
      </c>
      <c r="C372" t="s">
        <v>3</v>
      </c>
      <c r="D372" t="s">
        <v>371</v>
      </c>
      <c r="E372" t="s">
        <v>371</v>
      </c>
      <c r="F372" s="44" t="s">
        <v>5</v>
      </c>
      <c r="G372" s="71">
        <v>0.91559100000000004</v>
      </c>
    </row>
    <row r="373" spans="1:7" x14ac:dyDescent="0.35">
      <c r="A373" t="s">
        <v>731</v>
      </c>
      <c r="B373" t="s">
        <v>730</v>
      </c>
      <c r="C373" t="s">
        <v>3</v>
      </c>
      <c r="D373" t="s">
        <v>139</v>
      </c>
      <c r="E373" t="s">
        <v>139</v>
      </c>
      <c r="F373" s="44" t="s">
        <v>5</v>
      </c>
      <c r="G373" s="71">
        <v>0.20083000000000001</v>
      </c>
    </row>
    <row r="374" spans="1:7" x14ac:dyDescent="0.35">
      <c r="A374" t="s">
        <v>733</v>
      </c>
      <c r="B374" t="s">
        <v>732</v>
      </c>
      <c r="C374" t="s">
        <v>3</v>
      </c>
      <c r="D374" t="s">
        <v>23</v>
      </c>
      <c r="E374" t="s">
        <v>23</v>
      </c>
      <c r="F374" s="44" t="s">
        <v>5</v>
      </c>
      <c r="G374" s="71">
        <v>1.5283100000000001</v>
      </c>
    </row>
    <row r="375" spans="1:7" x14ac:dyDescent="0.35">
      <c r="A375" t="s">
        <v>735</v>
      </c>
      <c r="B375" t="s">
        <v>734</v>
      </c>
      <c r="C375" t="s">
        <v>3</v>
      </c>
      <c r="D375" t="s">
        <v>564</v>
      </c>
      <c r="E375" t="s">
        <v>564</v>
      </c>
      <c r="F375" s="44" t="s">
        <v>5</v>
      </c>
      <c r="G375" s="71">
        <v>0.25633699999999998</v>
      </c>
    </row>
    <row r="376" spans="1:7" x14ac:dyDescent="0.35">
      <c r="A376" t="s">
        <v>737</v>
      </c>
      <c r="B376" t="s">
        <v>736</v>
      </c>
      <c r="C376" t="s">
        <v>3</v>
      </c>
      <c r="D376" t="s">
        <v>325</v>
      </c>
      <c r="E376" s="28" t="s">
        <v>738</v>
      </c>
      <c r="F376" s="44" t="s">
        <v>68</v>
      </c>
      <c r="G376" s="71">
        <v>0.47378900000000002</v>
      </c>
    </row>
    <row r="377" spans="1:7" x14ac:dyDescent="0.35">
      <c r="A377" t="s">
        <v>737</v>
      </c>
      <c r="B377" t="s">
        <v>736</v>
      </c>
      <c r="C377" t="s">
        <v>3</v>
      </c>
      <c r="D377" t="s">
        <v>738</v>
      </c>
      <c r="E377" t="s">
        <v>738</v>
      </c>
      <c r="F377" s="44" t="s">
        <v>68</v>
      </c>
      <c r="G377" s="71">
        <v>0.628888</v>
      </c>
    </row>
    <row r="378" spans="1:7" x14ac:dyDescent="0.35">
      <c r="A378" t="s">
        <v>739</v>
      </c>
      <c r="B378" t="s">
        <v>736</v>
      </c>
      <c r="C378" t="s">
        <v>3</v>
      </c>
      <c r="D378" t="s">
        <v>325</v>
      </c>
      <c r="E378" s="28" t="s">
        <v>738</v>
      </c>
      <c r="F378" s="44" t="s">
        <v>68</v>
      </c>
      <c r="G378" s="71">
        <v>4.121302</v>
      </c>
    </row>
    <row r="379" spans="1:7" x14ac:dyDescent="0.35">
      <c r="A379" t="s">
        <v>741</v>
      </c>
      <c r="B379" t="s">
        <v>740</v>
      </c>
      <c r="C379" t="s">
        <v>3</v>
      </c>
      <c r="D379" t="s">
        <v>334</v>
      </c>
      <c r="E379" t="s">
        <v>334</v>
      </c>
      <c r="F379" s="44" t="s">
        <v>5</v>
      </c>
      <c r="G379" s="71">
        <v>0.216584</v>
      </c>
    </row>
    <row r="380" spans="1:7" x14ac:dyDescent="0.35">
      <c r="A380" t="s">
        <v>743</v>
      </c>
      <c r="B380" t="s">
        <v>742</v>
      </c>
      <c r="C380" t="s">
        <v>3</v>
      </c>
      <c r="D380" t="s">
        <v>11</v>
      </c>
      <c r="E380" t="s">
        <v>11</v>
      </c>
      <c r="F380" s="44" t="s">
        <v>5</v>
      </c>
      <c r="G380" s="71">
        <v>2.3499240000000001</v>
      </c>
    </row>
    <row r="381" spans="1:7" x14ac:dyDescent="0.35">
      <c r="A381" t="s">
        <v>745</v>
      </c>
      <c r="B381" t="s">
        <v>744</v>
      </c>
      <c r="C381" t="s">
        <v>3</v>
      </c>
      <c r="D381" t="s">
        <v>154</v>
      </c>
      <c r="E381" t="s">
        <v>154</v>
      </c>
      <c r="F381" s="44" t="s">
        <v>5</v>
      </c>
      <c r="G381" s="71">
        <v>0.13780899999999999</v>
      </c>
    </row>
    <row r="382" spans="1:7" x14ac:dyDescent="0.35">
      <c r="A382" t="s">
        <v>747</v>
      </c>
      <c r="B382" t="s">
        <v>746</v>
      </c>
      <c r="C382" t="s">
        <v>748</v>
      </c>
      <c r="D382" t="s">
        <v>154</v>
      </c>
      <c r="E382" t="s">
        <v>154</v>
      </c>
      <c r="F382" s="44">
        <v>3</v>
      </c>
      <c r="G382" s="71">
        <v>14.884785000000001</v>
      </c>
    </row>
    <row r="383" spans="1:7" x14ac:dyDescent="0.35">
      <c r="A383" t="s">
        <v>750</v>
      </c>
      <c r="B383" t="s">
        <v>749</v>
      </c>
      <c r="C383" t="s">
        <v>748</v>
      </c>
      <c r="D383" t="s">
        <v>95</v>
      </c>
      <c r="E383" t="s">
        <v>95</v>
      </c>
      <c r="F383" s="44">
        <v>3</v>
      </c>
      <c r="G383" s="71">
        <v>6.6317649999999997</v>
      </c>
    </row>
    <row r="384" spans="1:7" x14ac:dyDescent="0.35">
      <c r="A384" t="s">
        <v>752</v>
      </c>
      <c r="B384" t="s">
        <v>751</v>
      </c>
      <c r="C384" t="s">
        <v>748</v>
      </c>
      <c r="D384" t="s">
        <v>11</v>
      </c>
      <c r="E384" t="s">
        <v>11</v>
      </c>
      <c r="F384" s="44">
        <v>3</v>
      </c>
      <c r="G384" s="71">
        <v>0.270596</v>
      </c>
    </row>
    <row r="385" spans="1:9" x14ac:dyDescent="0.35">
      <c r="A385" t="s">
        <v>754</v>
      </c>
      <c r="B385" t="s">
        <v>753</v>
      </c>
      <c r="C385" t="s">
        <v>748</v>
      </c>
      <c r="D385" t="s">
        <v>32</v>
      </c>
      <c r="E385" t="s">
        <v>32</v>
      </c>
      <c r="F385" s="44">
        <v>3</v>
      </c>
      <c r="G385" s="71">
        <v>1.6080730000000001</v>
      </c>
    </row>
    <row r="386" spans="1:9" x14ac:dyDescent="0.35">
      <c r="A386" t="s">
        <v>756</v>
      </c>
      <c r="B386" t="s">
        <v>755</v>
      </c>
      <c r="C386" t="s">
        <v>748</v>
      </c>
      <c r="D386" t="s">
        <v>154</v>
      </c>
      <c r="E386" t="s">
        <v>154</v>
      </c>
      <c r="F386" s="44">
        <v>3</v>
      </c>
      <c r="G386" s="71">
        <v>0.87543700000000002</v>
      </c>
    </row>
    <row r="387" spans="1:9" x14ac:dyDescent="0.35">
      <c r="A387" t="s">
        <v>758</v>
      </c>
      <c r="B387" t="s">
        <v>757</v>
      </c>
      <c r="C387" t="s">
        <v>748</v>
      </c>
      <c r="D387" t="s">
        <v>32</v>
      </c>
      <c r="E387" t="s">
        <v>32</v>
      </c>
      <c r="F387" s="44">
        <v>3</v>
      </c>
      <c r="G387" s="71">
        <v>0.43838100000000002</v>
      </c>
    </row>
    <row r="388" spans="1:9" x14ac:dyDescent="0.35">
      <c r="A388" t="s">
        <v>760</v>
      </c>
      <c r="B388" t="s">
        <v>759</v>
      </c>
      <c r="C388" t="s">
        <v>748</v>
      </c>
      <c r="D388" t="s">
        <v>11</v>
      </c>
      <c r="E388" t="s">
        <v>11</v>
      </c>
      <c r="F388" s="44">
        <v>3</v>
      </c>
      <c r="G388" s="71">
        <v>6.0489000000000001E-2</v>
      </c>
    </row>
    <row r="389" spans="1:9" x14ac:dyDescent="0.35">
      <c r="A389" t="s">
        <v>762</v>
      </c>
      <c r="B389" t="s">
        <v>761</v>
      </c>
      <c r="C389" t="s">
        <v>748</v>
      </c>
      <c r="D389" t="s">
        <v>167</v>
      </c>
      <c r="E389" t="s">
        <v>167</v>
      </c>
      <c r="F389" s="44">
        <v>3</v>
      </c>
      <c r="G389" s="71">
        <v>0.59146699999999996</v>
      </c>
    </row>
    <row r="390" spans="1:9" x14ac:dyDescent="0.35">
      <c r="A390" t="s">
        <v>764</v>
      </c>
      <c r="B390" t="s">
        <v>763</v>
      </c>
      <c r="C390" t="s">
        <v>748</v>
      </c>
      <c r="D390" t="s">
        <v>23</v>
      </c>
      <c r="E390" t="s">
        <v>23</v>
      </c>
      <c r="F390" s="44">
        <v>3</v>
      </c>
      <c r="G390" s="71">
        <v>0.97430399999999995</v>
      </c>
    </row>
    <row r="391" spans="1:9" x14ac:dyDescent="0.35">
      <c r="A391" t="s">
        <v>766</v>
      </c>
      <c r="B391" t="s">
        <v>765</v>
      </c>
      <c r="C391" t="s">
        <v>748</v>
      </c>
      <c r="D391" t="s">
        <v>4</v>
      </c>
      <c r="E391" t="s">
        <v>4</v>
      </c>
      <c r="F391" s="44">
        <v>3</v>
      </c>
      <c r="G391" s="71">
        <v>0.15686800000000001</v>
      </c>
    </row>
    <row r="392" spans="1:9" ht="18.5" x14ac:dyDescent="0.45">
      <c r="F392" s="69" t="s">
        <v>864</v>
      </c>
      <c r="G392" s="66">
        <f>SUM(G4:G391)</f>
        <v>1443.4879869999991</v>
      </c>
    </row>
    <row r="393" spans="1:9" x14ac:dyDescent="0.35">
      <c r="B393" s="60"/>
    </row>
    <row r="395" spans="1:9" x14ac:dyDescent="0.35">
      <c r="A395" s="51" t="s">
        <v>852</v>
      </c>
    </row>
    <row r="396" spans="1:9" x14ac:dyDescent="0.35">
      <c r="A396" s="58" t="s">
        <v>904</v>
      </c>
    </row>
    <row r="397" spans="1:9" x14ac:dyDescent="0.35">
      <c r="A397" s="79" t="s">
        <v>903</v>
      </c>
    </row>
    <row r="398" spans="1:9" x14ac:dyDescent="0.35">
      <c r="A398" s="62" t="s">
        <v>767</v>
      </c>
      <c r="B398" s="62" t="s">
        <v>768</v>
      </c>
      <c r="C398" s="62" t="s">
        <v>853</v>
      </c>
      <c r="D398" s="62" t="s">
        <v>769</v>
      </c>
      <c r="E398" s="62" t="s">
        <v>770</v>
      </c>
      <c r="F398" s="62" t="s">
        <v>0</v>
      </c>
      <c r="G398" s="62" t="s">
        <v>771</v>
      </c>
    </row>
    <row r="399" spans="1:9" s="63" customFormat="1" ht="117.5" customHeight="1" x14ac:dyDescent="0.35">
      <c r="A399" s="31" t="s">
        <v>857</v>
      </c>
      <c r="B399" s="31" t="s">
        <v>858</v>
      </c>
      <c r="C399" s="31" t="s">
        <v>859</v>
      </c>
      <c r="D399" s="31" t="s">
        <v>863</v>
      </c>
      <c r="E399" s="31" t="s">
        <v>860</v>
      </c>
      <c r="F399" s="31" t="s">
        <v>861</v>
      </c>
      <c r="G399" s="64" t="s">
        <v>862</v>
      </c>
      <c r="H399"/>
      <c r="I399"/>
    </row>
    <row r="401" spans="1:1" x14ac:dyDescent="0.35">
      <c r="A401" s="89" t="s">
        <v>913</v>
      </c>
    </row>
    <row r="402" spans="1:1" x14ac:dyDescent="0.35">
      <c r="A402" s="89"/>
    </row>
    <row r="404" spans="1:1" x14ac:dyDescent="0.35">
      <c r="A404" s="95"/>
    </row>
    <row r="405" spans="1:1" x14ac:dyDescent="0.35">
      <c r="A405" s="96"/>
    </row>
  </sheetData>
  <autoFilter ref="A3:F39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workbookViewId="0"/>
  </sheetViews>
  <sheetFormatPr defaultRowHeight="14.5" x14ac:dyDescent="0.35"/>
  <cols>
    <col min="1" max="1" width="27.36328125" bestFit="1" customWidth="1"/>
    <col min="2" max="2" width="16.7265625" bestFit="1" customWidth="1"/>
    <col min="3" max="3" width="18.08984375" customWidth="1"/>
    <col min="4" max="4" width="22" bestFit="1" customWidth="1"/>
    <col min="5" max="5" width="26" bestFit="1" customWidth="1"/>
    <col min="6" max="6" width="16.6328125" customWidth="1"/>
    <col min="7" max="7" width="21.7265625" bestFit="1" customWidth="1"/>
    <col min="11" max="11" width="27.36328125" bestFit="1" customWidth="1"/>
    <col min="12" max="13" width="11.08984375" bestFit="1" customWidth="1"/>
    <col min="14" max="14" width="12.36328125" bestFit="1" customWidth="1"/>
  </cols>
  <sheetData>
    <row r="1" spans="1:7" ht="29" x14ac:dyDescent="0.35">
      <c r="A1" s="26" t="s">
        <v>789</v>
      </c>
      <c r="B1" s="27" t="s">
        <v>791</v>
      </c>
      <c r="C1" s="27" t="s">
        <v>792</v>
      </c>
      <c r="D1" s="26" t="s">
        <v>786</v>
      </c>
      <c r="E1" s="25" t="s">
        <v>790</v>
      </c>
      <c r="F1" s="25" t="s">
        <v>787</v>
      </c>
      <c r="G1" s="24" t="s">
        <v>788</v>
      </c>
    </row>
    <row r="2" spans="1:7" x14ac:dyDescent="0.35">
      <c r="A2" s="3" t="s">
        <v>779</v>
      </c>
      <c r="B2" s="3">
        <v>0</v>
      </c>
      <c r="C2" s="3">
        <v>0</v>
      </c>
      <c r="D2" s="4">
        <v>3820062.2553869998</v>
      </c>
      <c r="E2" s="3" t="s">
        <v>779</v>
      </c>
      <c r="F2" s="4">
        <v>3794637.1313479999</v>
      </c>
      <c r="G2" s="4">
        <f>F2-D2</f>
        <v>-25425.1240389999</v>
      </c>
    </row>
    <row r="3" spans="1:7" x14ac:dyDescent="0.35">
      <c r="A3" s="3" t="s">
        <v>785</v>
      </c>
      <c r="B3" s="3">
        <v>0</v>
      </c>
      <c r="C3" s="3">
        <v>0</v>
      </c>
      <c r="D3" s="4">
        <v>18474876.069508001</v>
      </c>
      <c r="E3" s="3" t="s">
        <v>785</v>
      </c>
      <c r="F3" s="4">
        <v>18474842.108398002</v>
      </c>
      <c r="G3" s="4">
        <f t="shared" ref="G3:G57" si="0">F3-D3</f>
        <v>-33.96110999956727</v>
      </c>
    </row>
    <row r="4" spans="1:7" x14ac:dyDescent="0.35">
      <c r="A4" s="3" t="s">
        <v>32</v>
      </c>
      <c r="B4" s="3">
        <v>41730</v>
      </c>
      <c r="C4" s="3">
        <v>41980</v>
      </c>
      <c r="D4" s="4">
        <v>6883501.3608999997</v>
      </c>
      <c r="E4" s="3" t="s">
        <v>32</v>
      </c>
      <c r="F4" s="4">
        <v>6886214.1691889996</v>
      </c>
      <c r="G4" s="4">
        <f t="shared" si="0"/>
        <v>2712.8082889998332</v>
      </c>
    </row>
    <row r="5" spans="1:7" x14ac:dyDescent="0.35">
      <c r="A5" s="3" t="s">
        <v>485</v>
      </c>
      <c r="B5" s="3">
        <v>7620</v>
      </c>
      <c r="C5" s="3">
        <v>14200</v>
      </c>
      <c r="D5" s="4">
        <v>1226394.439307</v>
      </c>
      <c r="E5" s="3" t="s">
        <v>485</v>
      </c>
      <c r="F5" s="4">
        <v>1226295.110107</v>
      </c>
      <c r="G5" s="4">
        <f t="shared" si="0"/>
        <v>-99.329200000036508</v>
      </c>
    </row>
    <row r="6" spans="1:7" x14ac:dyDescent="0.35">
      <c r="A6" s="5" t="s">
        <v>406</v>
      </c>
      <c r="B6" s="5">
        <v>32940</v>
      </c>
      <c r="C6" s="5">
        <v>32310</v>
      </c>
      <c r="D6" s="6">
        <v>8568315.0657230001</v>
      </c>
      <c r="E6" s="5" t="s">
        <v>406</v>
      </c>
      <c r="F6" s="6">
        <v>8568286.4643549994</v>
      </c>
      <c r="G6" s="4">
        <f t="shared" si="0"/>
        <v>-28.601368000730872</v>
      </c>
    </row>
    <row r="7" spans="1:7" x14ac:dyDescent="0.35">
      <c r="A7" s="3" t="s">
        <v>774</v>
      </c>
      <c r="B7" s="3">
        <v>0</v>
      </c>
      <c r="C7" s="3">
        <v>330</v>
      </c>
      <c r="D7" s="4">
        <v>691789.81791300001</v>
      </c>
      <c r="E7" s="3" t="s">
        <v>774</v>
      </c>
      <c r="F7" s="4">
        <v>692843.24584999995</v>
      </c>
      <c r="G7" s="4">
        <f t="shared" si="0"/>
        <v>1053.4279369999422</v>
      </c>
    </row>
    <row r="8" spans="1:7" x14ac:dyDescent="0.35">
      <c r="A8" s="3" t="s">
        <v>613</v>
      </c>
      <c r="B8" s="3">
        <v>55030</v>
      </c>
      <c r="C8" s="3">
        <v>53670</v>
      </c>
      <c r="D8" s="4">
        <v>7315897.8472800003</v>
      </c>
      <c r="E8" s="3" t="s">
        <v>613</v>
      </c>
      <c r="F8" s="4">
        <v>7315897.8666989999</v>
      </c>
      <c r="G8" s="4">
        <f t="shared" si="0"/>
        <v>1.9418999552726746E-2</v>
      </c>
    </row>
    <row r="9" spans="1:7" x14ac:dyDescent="0.35">
      <c r="A9" s="5" t="s">
        <v>11</v>
      </c>
      <c r="B9" s="5">
        <v>40570</v>
      </c>
      <c r="C9" s="5">
        <v>40950</v>
      </c>
      <c r="D9" s="6">
        <v>16193170.239306999</v>
      </c>
      <c r="E9" s="5" t="s">
        <v>11</v>
      </c>
      <c r="F9" s="6">
        <v>16202003.859375</v>
      </c>
      <c r="G9" s="6">
        <f t="shared" si="0"/>
        <v>8833.6200680006295</v>
      </c>
    </row>
    <row r="10" spans="1:7" x14ac:dyDescent="0.35">
      <c r="A10" s="5" t="s">
        <v>773</v>
      </c>
      <c r="B10" s="5">
        <v>0</v>
      </c>
      <c r="C10" s="5">
        <v>600</v>
      </c>
      <c r="D10" s="6">
        <v>527375.33990799997</v>
      </c>
      <c r="E10" s="5" t="s">
        <v>773</v>
      </c>
      <c r="F10" s="6">
        <v>527487.859619</v>
      </c>
      <c r="G10" s="6">
        <f t="shared" si="0"/>
        <v>112.51971100002993</v>
      </c>
    </row>
    <row r="11" spans="1:7" x14ac:dyDescent="0.35">
      <c r="A11" s="5" t="s">
        <v>252</v>
      </c>
      <c r="B11" s="5">
        <v>3210</v>
      </c>
      <c r="C11" s="5">
        <v>4250</v>
      </c>
      <c r="D11" s="6">
        <v>442928.070611</v>
      </c>
      <c r="E11" s="5" t="s">
        <v>252</v>
      </c>
      <c r="F11" s="6">
        <v>443078.35498</v>
      </c>
      <c r="G11" s="6">
        <f t="shared" si="0"/>
        <v>150.28436900000088</v>
      </c>
    </row>
    <row r="12" spans="1:7" x14ac:dyDescent="0.35">
      <c r="A12" s="5" t="s">
        <v>40</v>
      </c>
      <c r="B12" s="5">
        <v>9200</v>
      </c>
      <c r="C12" s="5">
        <v>10640</v>
      </c>
      <c r="D12" s="6">
        <v>3011127.4695990002</v>
      </c>
      <c r="E12" s="5" t="s">
        <v>40</v>
      </c>
      <c r="F12" s="6">
        <v>3011197.9233400002</v>
      </c>
      <c r="G12" s="6">
        <f t="shared" si="0"/>
        <v>70.453741000033915</v>
      </c>
    </row>
    <row r="13" spans="1:7" x14ac:dyDescent="0.35">
      <c r="A13" s="5" t="s">
        <v>53</v>
      </c>
      <c r="B13" s="5">
        <v>16720</v>
      </c>
      <c r="C13" s="5">
        <v>17020</v>
      </c>
      <c r="D13" s="6">
        <v>3983372.9250070001</v>
      </c>
      <c r="E13" s="5" t="s">
        <v>53</v>
      </c>
      <c r="F13" s="6">
        <v>3983134.268555</v>
      </c>
      <c r="G13" s="6">
        <f t="shared" si="0"/>
        <v>-238.65645200014114</v>
      </c>
    </row>
    <row r="14" spans="1:7" x14ac:dyDescent="0.35">
      <c r="A14" s="5" t="s">
        <v>334</v>
      </c>
      <c r="B14" s="5">
        <v>11570</v>
      </c>
      <c r="C14" s="5">
        <v>11220</v>
      </c>
      <c r="D14" s="6">
        <v>2609915.9045609999</v>
      </c>
      <c r="E14" s="5" t="s">
        <v>334</v>
      </c>
      <c r="F14" s="6">
        <v>2609959.3520510001</v>
      </c>
      <c r="G14" s="6">
        <f t="shared" si="0"/>
        <v>43.447490000165999</v>
      </c>
    </row>
    <row r="15" spans="1:7" x14ac:dyDescent="0.35">
      <c r="A15" s="5" t="s">
        <v>781</v>
      </c>
      <c r="B15" s="5">
        <v>440</v>
      </c>
      <c r="C15" s="5">
        <v>6110</v>
      </c>
      <c r="D15" s="6">
        <v>5442508.2102870001</v>
      </c>
      <c r="E15" s="5" t="s">
        <v>781</v>
      </c>
      <c r="F15" s="6">
        <v>5445219.5893550003</v>
      </c>
      <c r="G15" s="6">
        <f t="shared" si="0"/>
        <v>2711.3790680002421</v>
      </c>
    </row>
    <row r="16" spans="1:7" x14ac:dyDescent="0.35">
      <c r="A16" s="5" t="s">
        <v>139</v>
      </c>
      <c r="B16" s="5">
        <v>10330</v>
      </c>
      <c r="C16" s="5">
        <v>16140</v>
      </c>
      <c r="D16" s="6">
        <v>924841.21105399996</v>
      </c>
      <c r="E16" s="5" t="s">
        <v>139</v>
      </c>
      <c r="F16" s="6">
        <v>924886.68164099997</v>
      </c>
      <c r="G16" s="6">
        <f t="shared" si="0"/>
        <v>45.470587000017986</v>
      </c>
    </row>
    <row r="17" spans="1:7" x14ac:dyDescent="0.35">
      <c r="A17" s="5" t="s">
        <v>322</v>
      </c>
      <c r="B17" s="5">
        <v>37060</v>
      </c>
      <c r="C17" s="5">
        <v>69320</v>
      </c>
      <c r="D17" s="6">
        <v>2546753.8029100001</v>
      </c>
      <c r="E17" s="5" t="s">
        <v>322</v>
      </c>
      <c r="F17" s="6">
        <v>2546889.9602049999</v>
      </c>
      <c r="G17" s="6">
        <f t="shared" si="0"/>
        <v>136.15729499980807</v>
      </c>
    </row>
    <row r="18" spans="1:7" x14ac:dyDescent="0.35">
      <c r="A18" s="5" t="s">
        <v>172</v>
      </c>
      <c r="B18" s="5">
        <v>17860</v>
      </c>
      <c r="C18" s="5">
        <v>20250</v>
      </c>
      <c r="D18" s="6">
        <v>986487.35459200002</v>
      </c>
      <c r="E18" s="5" t="s">
        <v>172</v>
      </c>
      <c r="F18" s="6">
        <v>986334.94750999997</v>
      </c>
      <c r="G18" s="6">
        <f t="shared" si="0"/>
        <v>-152.40708200004883</v>
      </c>
    </row>
    <row r="19" spans="1:7" x14ac:dyDescent="0.35">
      <c r="A19" s="5" t="s">
        <v>67</v>
      </c>
      <c r="B19" s="5">
        <v>14400</v>
      </c>
      <c r="C19" s="5">
        <v>16360</v>
      </c>
      <c r="D19" s="6">
        <v>1127442.2434459999</v>
      </c>
      <c r="E19" s="5" t="s">
        <v>67</v>
      </c>
      <c r="F19" s="6">
        <v>1127398.140137</v>
      </c>
      <c r="G19" s="6">
        <f t="shared" si="0"/>
        <v>-44.103308999910951</v>
      </c>
    </row>
    <row r="20" spans="1:7" x14ac:dyDescent="0.35">
      <c r="A20" s="5" t="s">
        <v>225</v>
      </c>
      <c r="B20" s="5">
        <v>71740</v>
      </c>
      <c r="C20" s="5">
        <v>71720</v>
      </c>
      <c r="D20" s="6">
        <v>16088713.462918</v>
      </c>
      <c r="E20" s="5" t="s">
        <v>225</v>
      </c>
      <c r="F20" s="6">
        <v>16088713.402832</v>
      </c>
      <c r="G20" s="6">
        <f t="shared" si="0"/>
        <v>-6.0086000710725784E-2</v>
      </c>
    </row>
    <row r="21" spans="1:7" x14ac:dyDescent="0.35">
      <c r="A21" s="5" t="s">
        <v>154</v>
      </c>
      <c r="B21" s="5">
        <v>43640</v>
      </c>
      <c r="C21" s="5">
        <v>42720</v>
      </c>
      <c r="D21" s="6">
        <v>11272216.917109</v>
      </c>
      <c r="E21" s="5" t="s">
        <v>154</v>
      </c>
      <c r="F21" s="6">
        <v>11272216.762207</v>
      </c>
      <c r="G21" s="6">
        <f t="shared" si="0"/>
        <v>-0.15490199998021126</v>
      </c>
    </row>
    <row r="22" spans="1:7" x14ac:dyDescent="0.35">
      <c r="A22" s="5" t="s">
        <v>60</v>
      </c>
      <c r="B22" s="5">
        <v>23570</v>
      </c>
      <c r="C22" s="5">
        <v>23020</v>
      </c>
      <c r="D22" s="6">
        <v>7989960.0306329997</v>
      </c>
      <c r="E22" s="5" t="s">
        <v>60</v>
      </c>
      <c r="F22" s="6">
        <v>7989016.4736329997</v>
      </c>
      <c r="G22" s="6">
        <f t="shared" si="0"/>
        <v>-943.5570000000298</v>
      </c>
    </row>
    <row r="23" spans="1:7" x14ac:dyDescent="0.35">
      <c r="A23" s="5" t="s">
        <v>75</v>
      </c>
      <c r="B23" s="5">
        <v>7830</v>
      </c>
      <c r="C23" s="5">
        <v>7720</v>
      </c>
      <c r="D23" s="6">
        <v>2167363.9742990001</v>
      </c>
      <c r="E23" s="5" t="s">
        <v>75</v>
      </c>
      <c r="F23" s="6">
        <v>2167565.575195</v>
      </c>
      <c r="G23" s="6">
        <f t="shared" si="0"/>
        <v>201.6008959999308</v>
      </c>
    </row>
    <row r="24" spans="1:7" x14ac:dyDescent="0.35">
      <c r="A24" s="5" t="s">
        <v>777</v>
      </c>
      <c r="B24" s="5">
        <v>0</v>
      </c>
      <c r="C24" s="5">
        <v>0</v>
      </c>
      <c r="D24" s="6">
        <v>3431773.714536</v>
      </c>
      <c r="E24" s="5" t="s">
        <v>777</v>
      </c>
      <c r="F24" s="6">
        <v>3432471.125732</v>
      </c>
      <c r="G24" s="6">
        <f t="shared" si="0"/>
        <v>697.41119599994272</v>
      </c>
    </row>
    <row r="25" spans="1:7" x14ac:dyDescent="0.35">
      <c r="A25" s="5" t="s">
        <v>783</v>
      </c>
      <c r="B25" s="5">
        <v>10</v>
      </c>
      <c r="C25" s="5">
        <v>10</v>
      </c>
      <c r="D25" s="6">
        <v>9473275.8933279999</v>
      </c>
      <c r="E25" s="5" t="s">
        <v>783</v>
      </c>
      <c r="F25" s="6">
        <v>9555883.5908199996</v>
      </c>
      <c r="G25" s="6">
        <f t="shared" si="0"/>
        <v>82607.697491999716</v>
      </c>
    </row>
    <row r="26" spans="1:7" x14ac:dyDescent="0.35">
      <c r="A26" s="5" t="s">
        <v>687</v>
      </c>
      <c r="B26" s="5">
        <v>0</v>
      </c>
      <c r="C26" s="5">
        <v>0</v>
      </c>
      <c r="D26" s="6">
        <v>5253597.9785979996</v>
      </c>
      <c r="E26" s="5" t="s">
        <v>687</v>
      </c>
      <c r="F26" s="6">
        <v>5254001.1577150002</v>
      </c>
      <c r="G26" s="6">
        <f t="shared" si="0"/>
        <v>403.17911700066179</v>
      </c>
    </row>
    <row r="27" spans="1:7" x14ac:dyDescent="0.35">
      <c r="A27" s="10" t="s">
        <v>325</v>
      </c>
      <c r="B27" s="10">
        <v>54730</v>
      </c>
      <c r="C27" s="10">
        <v>56840</v>
      </c>
      <c r="D27" s="12">
        <v>10656820.777119</v>
      </c>
      <c r="E27" s="10" t="s">
        <v>325</v>
      </c>
      <c r="F27" s="6">
        <v>10656850.331055</v>
      </c>
      <c r="G27" s="6">
        <f t="shared" si="0"/>
        <v>29.553936000913382</v>
      </c>
    </row>
    <row r="28" spans="1:7" x14ac:dyDescent="0.35">
      <c r="A28" s="18" t="s">
        <v>482</v>
      </c>
      <c r="B28" s="18">
        <v>0</v>
      </c>
      <c r="C28" s="18">
        <v>14940</v>
      </c>
      <c r="D28" s="19">
        <v>1755086.995355</v>
      </c>
      <c r="E28" s="18" t="s">
        <v>482</v>
      </c>
      <c r="F28" s="20">
        <v>1057781.6962890001</v>
      </c>
      <c r="G28" s="21">
        <f t="shared" si="0"/>
        <v>-697305.29906599992</v>
      </c>
    </row>
    <row r="29" spans="1:7" x14ac:dyDescent="0.35">
      <c r="A29" s="22" t="s">
        <v>8</v>
      </c>
      <c r="B29" s="22">
        <v>24200</v>
      </c>
      <c r="C29" s="22">
        <v>33020</v>
      </c>
      <c r="D29" s="23">
        <v>9738614.8875300009</v>
      </c>
      <c r="E29" s="22" t="s">
        <v>8</v>
      </c>
      <c r="F29" s="21">
        <v>10423161.695800999</v>
      </c>
      <c r="G29" s="21">
        <f t="shared" si="0"/>
        <v>684546.8082709983</v>
      </c>
    </row>
    <row r="30" spans="1:7" x14ac:dyDescent="0.35">
      <c r="A30" s="5" t="s">
        <v>371</v>
      </c>
      <c r="B30" s="5">
        <v>35030</v>
      </c>
      <c r="C30" s="5">
        <v>34460</v>
      </c>
      <c r="D30" s="6">
        <v>5862120.3589509996</v>
      </c>
      <c r="E30" s="5" t="s">
        <v>371</v>
      </c>
      <c r="F30" s="6">
        <v>5862120.3955079997</v>
      </c>
      <c r="G30" s="6">
        <f t="shared" si="0"/>
        <v>3.6557000130414963E-2</v>
      </c>
    </row>
    <row r="31" spans="1:7" x14ac:dyDescent="0.35">
      <c r="A31" s="5" t="s">
        <v>126</v>
      </c>
      <c r="B31" s="5">
        <v>3250</v>
      </c>
      <c r="C31" s="5">
        <v>3920</v>
      </c>
      <c r="D31" s="6">
        <v>384846.82475099998</v>
      </c>
      <c r="E31" s="5" t="s">
        <v>126</v>
      </c>
      <c r="F31" s="6">
        <v>384846.83276399999</v>
      </c>
      <c r="G31" s="6">
        <f t="shared" si="0"/>
        <v>8.0130000133067369E-3</v>
      </c>
    </row>
    <row r="32" spans="1:7" x14ac:dyDescent="0.35">
      <c r="A32" s="5" t="s">
        <v>4</v>
      </c>
      <c r="B32" s="5">
        <v>36180</v>
      </c>
      <c r="C32" s="5">
        <v>35400</v>
      </c>
      <c r="D32" s="6">
        <v>6347643.512197</v>
      </c>
      <c r="E32" s="5" t="s">
        <v>4</v>
      </c>
      <c r="F32" s="6">
        <v>6347442.4860840002</v>
      </c>
      <c r="G32" s="6">
        <f t="shared" si="0"/>
        <v>-201.02611299976707</v>
      </c>
    </row>
    <row r="33" spans="1:7" x14ac:dyDescent="0.35">
      <c r="A33" s="5" t="s">
        <v>776</v>
      </c>
      <c r="B33" s="5">
        <v>0</v>
      </c>
      <c r="C33" s="5">
        <v>720</v>
      </c>
      <c r="D33" s="6">
        <v>2011825.2649419999</v>
      </c>
      <c r="E33" s="5" t="s">
        <v>776</v>
      </c>
      <c r="F33" s="6">
        <v>2012721.6772459999</v>
      </c>
      <c r="G33" s="6">
        <f t="shared" si="0"/>
        <v>896.41230399999768</v>
      </c>
    </row>
    <row r="34" spans="1:7" x14ac:dyDescent="0.35">
      <c r="A34" s="5" t="s">
        <v>784</v>
      </c>
      <c r="B34" s="5">
        <v>10</v>
      </c>
      <c r="C34" s="5">
        <v>10</v>
      </c>
      <c r="D34" s="6">
        <v>13247627.571490999</v>
      </c>
      <c r="E34" s="5" t="s">
        <v>784</v>
      </c>
      <c r="F34" s="6">
        <v>13251133.399901999</v>
      </c>
      <c r="G34" s="6">
        <f t="shared" si="0"/>
        <v>3505.8284109998494</v>
      </c>
    </row>
    <row r="35" spans="1:7" x14ac:dyDescent="0.35">
      <c r="A35" s="5" t="s">
        <v>199</v>
      </c>
      <c r="B35" s="5">
        <v>2880</v>
      </c>
      <c r="C35" s="5">
        <v>3920</v>
      </c>
      <c r="D35" s="6">
        <v>402542.51012699999</v>
      </c>
      <c r="E35" s="5" t="s">
        <v>199</v>
      </c>
      <c r="F35" s="6">
        <v>402577.73583999998</v>
      </c>
      <c r="G35" s="6">
        <f t="shared" si="0"/>
        <v>35.225712999992538</v>
      </c>
    </row>
    <row r="36" spans="1:7" x14ac:dyDescent="0.35">
      <c r="A36" s="5" t="s">
        <v>23</v>
      </c>
      <c r="B36" s="5">
        <v>40720</v>
      </c>
      <c r="C36" s="5">
        <v>41150</v>
      </c>
      <c r="D36" s="6">
        <v>7663463.970582</v>
      </c>
      <c r="E36" s="5" t="s">
        <v>23</v>
      </c>
      <c r="F36" s="6">
        <v>7663428.6921389997</v>
      </c>
      <c r="G36" s="6">
        <f t="shared" si="0"/>
        <v>-35.278443000279367</v>
      </c>
    </row>
    <row r="37" spans="1:7" x14ac:dyDescent="0.35">
      <c r="A37" s="5" t="s">
        <v>95</v>
      </c>
      <c r="B37" s="5">
        <v>33090</v>
      </c>
      <c r="C37" s="5">
        <v>35060</v>
      </c>
      <c r="D37" s="6">
        <v>9426640.856718</v>
      </c>
      <c r="E37" s="5" t="s">
        <v>95</v>
      </c>
      <c r="F37" s="6">
        <v>9446546.9355469998</v>
      </c>
      <c r="G37" s="6">
        <f t="shared" si="0"/>
        <v>19906.078828999773</v>
      </c>
    </row>
    <row r="38" spans="1:7" x14ac:dyDescent="0.35">
      <c r="A38" s="5" t="s">
        <v>16</v>
      </c>
      <c r="B38" s="5">
        <v>10750</v>
      </c>
      <c r="C38" s="5">
        <v>11260</v>
      </c>
      <c r="D38" s="6">
        <v>5321189.9567539999</v>
      </c>
      <c r="E38" s="5" t="s">
        <v>16</v>
      </c>
      <c r="F38" s="6">
        <v>5321247.875</v>
      </c>
      <c r="G38" s="6">
        <f t="shared" si="0"/>
        <v>57.91824600007385</v>
      </c>
    </row>
    <row r="39" spans="1:7" ht="15" thickBot="1" x14ac:dyDescent="0.4">
      <c r="A39" s="10" t="s">
        <v>78</v>
      </c>
      <c r="B39" s="5">
        <v>14510</v>
      </c>
      <c r="C39" s="5">
        <v>15440</v>
      </c>
      <c r="D39" s="6">
        <v>2789344.9891750002</v>
      </c>
      <c r="E39" s="16" t="s">
        <v>78</v>
      </c>
      <c r="F39" s="6">
        <v>2789295.5239260001</v>
      </c>
      <c r="G39" s="6">
        <f t="shared" si="0"/>
        <v>-49.465249000117183</v>
      </c>
    </row>
    <row r="40" spans="1:7" ht="15" thickBot="1" x14ac:dyDescent="0.4">
      <c r="A40" s="17" t="s">
        <v>778</v>
      </c>
      <c r="B40" s="9">
        <v>60</v>
      </c>
      <c r="C40" s="5">
        <v>6800</v>
      </c>
      <c r="D40" s="7">
        <v>3499417.0582059999</v>
      </c>
      <c r="E40" s="17" t="s">
        <v>668</v>
      </c>
      <c r="F40" s="8">
        <v>3501133.8051760001</v>
      </c>
      <c r="G40" s="4">
        <f t="shared" si="0"/>
        <v>1716.7469700002111</v>
      </c>
    </row>
    <row r="41" spans="1:7" x14ac:dyDescent="0.35">
      <c r="A41" s="11" t="s">
        <v>782</v>
      </c>
      <c r="B41" s="5">
        <v>0</v>
      </c>
      <c r="C41" s="5">
        <v>0</v>
      </c>
      <c r="D41" s="6">
        <v>5939533.0531599997</v>
      </c>
      <c r="E41" s="11" t="s">
        <v>782</v>
      </c>
      <c r="F41" s="6">
        <v>5939726.3164060004</v>
      </c>
      <c r="G41" s="4">
        <f t="shared" si="0"/>
        <v>193.2632460007444</v>
      </c>
    </row>
    <row r="42" spans="1:7" x14ac:dyDescent="0.35">
      <c r="A42" s="10" t="s">
        <v>421</v>
      </c>
      <c r="B42" s="10">
        <v>240</v>
      </c>
      <c r="C42" s="10">
        <v>300</v>
      </c>
      <c r="D42" s="12">
        <v>27939948.860764001</v>
      </c>
      <c r="E42" s="10" t="s">
        <v>421</v>
      </c>
      <c r="F42" s="6">
        <v>27851903.90918</v>
      </c>
      <c r="G42" s="4">
        <f t="shared" si="0"/>
        <v>-88044.95158400014</v>
      </c>
    </row>
    <row r="43" spans="1:7" x14ac:dyDescent="0.35">
      <c r="A43" s="15" t="s">
        <v>214</v>
      </c>
      <c r="B43" s="5">
        <v>2640</v>
      </c>
      <c r="C43" s="5">
        <v>4140</v>
      </c>
      <c r="D43" s="6">
        <v>741245.706428</v>
      </c>
      <c r="E43" s="15" t="s">
        <v>214</v>
      </c>
      <c r="F43" s="8">
        <v>741260.74340799998</v>
      </c>
      <c r="G43" s="4">
        <f t="shared" si="0"/>
        <v>15.036979999975301</v>
      </c>
    </row>
    <row r="44" spans="1:7" x14ac:dyDescent="0.35">
      <c r="A44" s="13" t="s">
        <v>208</v>
      </c>
      <c r="B44" s="13">
        <v>6430</v>
      </c>
      <c r="C44" s="13">
        <v>9580</v>
      </c>
      <c r="D44" s="14">
        <v>783975.20393199997</v>
      </c>
      <c r="E44" s="13" t="s">
        <v>208</v>
      </c>
      <c r="F44" s="4">
        <v>806507.33007799997</v>
      </c>
      <c r="G44" s="4">
        <f t="shared" si="0"/>
        <v>22532.126145999995</v>
      </c>
    </row>
    <row r="45" spans="1:7" x14ac:dyDescent="0.35">
      <c r="A45" s="3" t="s">
        <v>211</v>
      </c>
      <c r="B45" s="3">
        <v>3530</v>
      </c>
      <c r="C45" s="3">
        <v>12360</v>
      </c>
      <c r="D45" s="4">
        <v>1252000.9219549999</v>
      </c>
      <c r="E45" s="3" t="s">
        <v>211</v>
      </c>
      <c r="F45" s="4">
        <v>1251435.314453</v>
      </c>
      <c r="G45" s="4">
        <f t="shared" si="0"/>
        <v>-565.60750199994072</v>
      </c>
    </row>
    <row r="46" spans="1:7" x14ac:dyDescent="0.35">
      <c r="A46" s="3" t="s">
        <v>247</v>
      </c>
      <c r="B46" s="3">
        <v>29040</v>
      </c>
      <c r="C46" s="3">
        <v>28600</v>
      </c>
      <c r="D46" s="4">
        <v>6914670.7057140004</v>
      </c>
      <c r="E46" s="3" t="s">
        <v>247</v>
      </c>
      <c r="F46" s="4">
        <v>6901442.5021970002</v>
      </c>
      <c r="G46" s="4">
        <f t="shared" si="0"/>
        <v>-13228.203517000191</v>
      </c>
    </row>
    <row r="47" spans="1:7" x14ac:dyDescent="0.35">
      <c r="A47" s="3" t="s">
        <v>98</v>
      </c>
      <c r="B47" s="3">
        <v>3390</v>
      </c>
      <c r="C47" s="3">
        <v>5550</v>
      </c>
      <c r="D47" s="4">
        <v>494736.45030299999</v>
      </c>
      <c r="E47" s="3" t="s">
        <v>98</v>
      </c>
      <c r="F47" s="4">
        <v>494736.45458999998</v>
      </c>
      <c r="G47" s="4">
        <f t="shared" si="0"/>
        <v>4.286999988835305E-3</v>
      </c>
    </row>
    <row r="48" spans="1:7" x14ac:dyDescent="0.35">
      <c r="A48" s="3" t="s">
        <v>772</v>
      </c>
      <c r="B48" s="3">
        <v>3940</v>
      </c>
      <c r="C48" s="3">
        <v>5160</v>
      </c>
      <c r="D48" s="4">
        <v>476416.301805</v>
      </c>
      <c r="E48" s="3" t="s">
        <v>772</v>
      </c>
      <c r="F48" s="4">
        <v>471369.113037</v>
      </c>
      <c r="G48" s="4">
        <f t="shared" si="0"/>
        <v>-5047.1887679999927</v>
      </c>
    </row>
    <row r="49" spans="1:7" x14ac:dyDescent="0.35">
      <c r="A49" s="3" t="s">
        <v>109</v>
      </c>
      <c r="B49" s="3">
        <v>13760</v>
      </c>
      <c r="C49" s="3">
        <v>14220</v>
      </c>
      <c r="D49" s="4">
        <v>7378734.7030619998</v>
      </c>
      <c r="E49" s="3" t="s">
        <v>109</v>
      </c>
      <c r="F49" s="4">
        <v>7384906.6506350003</v>
      </c>
      <c r="G49" s="4">
        <f t="shared" si="0"/>
        <v>6171.9475730005652</v>
      </c>
    </row>
    <row r="50" spans="1:7" x14ac:dyDescent="0.35">
      <c r="A50" s="3" t="s">
        <v>234</v>
      </c>
      <c r="B50" s="3">
        <v>0</v>
      </c>
      <c r="C50" s="3">
        <v>0</v>
      </c>
      <c r="D50" s="4">
        <v>1626366.888733</v>
      </c>
      <c r="E50" s="3" t="s">
        <v>234</v>
      </c>
      <c r="F50" s="4">
        <v>1626932.314697</v>
      </c>
      <c r="G50" s="4">
        <f t="shared" si="0"/>
        <v>565.42596399993636</v>
      </c>
    </row>
    <row r="51" spans="1:7" x14ac:dyDescent="0.35">
      <c r="A51" s="3" t="s">
        <v>275</v>
      </c>
      <c r="B51" s="3">
        <v>5350</v>
      </c>
      <c r="C51" s="3">
        <v>5530</v>
      </c>
      <c r="D51" s="4">
        <v>690797.48523800005</v>
      </c>
      <c r="E51" s="3" t="s">
        <v>275</v>
      </c>
      <c r="F51" s="4">
        <v>690797.48877000005</v>
      </c>
      <c r="G51" s="4">
        <f t="shared" si="0"/>
        <v>3.532000002451241E-3</v>
      </c>
    </row>
    <row r="52" spans="1:7" x14ac:dyDescent="0.35">
      <c r="A52" s="3" t="s">
        <v>20</v>
      </c>
      <c r="B52" s="3">
        <v>20</v>
      </c>
      <c r="C52" s="3">
        <v>20</v>
      </c>
      <c r="D52" s="4">
        <v>7268773.6302530002</v>
      </c>
      <c r="E52" s="3" t="s">
        <v>20</v>
      </c>
      <c r="F52" s="4">
        <v>7254796.7512210002</v>
      </c>
      <c r="G52" s="4">
        <f t="shared" si="0"/>
        <v>-13976.879031999968</v>
      </c>
    </row>
    <row r="53" spans="1:7" x14ac:dyDescent="0.35">
      <c r="A53" s="3" t="s">
        <v>564</v>
      </c>
      <c r="B53" s="3">
        <v>1480</v>
      </c>
      <c r="C53" s="3">
        <v>3500</v>
      </c>
      <c r="D53" s="4">
        <v>541822.57334400003</v>
      </c>
      <c r="E53" s="3" t="s">
        <v>564</v>
      </c>
      <c r="F53" s="4">
        <v>541835.01098599995</v>
      </c>
      <c r="G53" s="4">
        <f t="shared" si="0"/>
        <v>12.437641999917105</v>
      </c>
    </row>
    <row r="54" spans="1:7" x14ac:dyDescent="0.35">
      <c r="A54" s="5" t="s">
        <v>167</v>
      </c>
      <c r="B54" s="5">
        <v>11640</v>
      </c>
      <c r="C54" s="5">
        <v>11780</v>
      </c>
      <c r="D54" s="6">
        <v>4392481.440378</v>
      </c>
      <c r="E54" s="5" t="s">
        <v>167</v>
      </c>
      <c r="F54" s="6">
        <v>4392556.1853029998</v>
      </c>
      <c r="G54" s="4">
        <f t="shared" si="0"/>
        <v>74.744924999773502</v>
      </c>
    </row>
    <row r="55" spans="1:7" x14ac:dyDescent="0.35">
      <c r="A55" s="5" t="s">
        <v>738</v>
      </c>
      <c r="B55" s="5">
        <v>12090</v>
      </c>
      <c r="C55" s="5">
        <v>25150</v>
      </c>
      <c r="D55" s="6">
        <v>980392.92670499999</v>
      </c>
      <c r="E55" s="5" t="s">
        <v>738</v>
      </c>
      <c r="F55" s="6">
        <v>980363.29589800001</v>
      </c>
      <c r="G55" s="6">
        <f t="shared" si="0"/>
        <v>-29.630806999979541</v>
      </c>
    </row>
    <row r="56" spans="1:7" x14ac:dyDescent="0.35">
      <c r="A56" s="5" t="s">
        <v>775</v>
      </c>
      <c r="B56" s="5">
        <v>610</v>
      </c>
      <c r="C56" s="5">
        <v>570</v>
      </c>
      <c r="D56" s="6">
        <v>909631.00832499994</v>
      </c>
      <c r="E56" s="5" t="s">
        <v>775</v>
      </c>
      <c r="F56" s="6">
        <v>909631.18530300003</v>
      </c>
      <c r="G56" s="6">
        <f t="shared" si="0"/>
        <v>0.1769780000904575</v>
      </c>
    </row>
    <row r="57" spans="1:7" x14ac:dyDescent="0.35">
      <c r="A57" s="5" t="s">
        <v>780</v>
      </c>
      <c r="B57" s="5">
        <v>0</v>
      </c>
      <c r="C57" s="5">
        <v>0</v>
      </c>
      <c r="D57" s="6">
        <v>4221134.1898100004</v>
      </c>
      <c r="E57" s="5" t="s">
        <v>780</v>
      </c>
      <c r="F57" s="6">
        <v>4238151.6672360003</v>
      </c>
      <c r="G57" s="6">
        <f t="shared" si="0"/>
        <v>17017.477425999939</v>
      </c>
    </row>
  </sheetData>
  <autoFilter ref="A1:G57"/>
  <sortState ref="A2:D57">
    <sortCondition ref="A1"/>
  </sortState>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53"/>
  <sheetViews>
    <sheetView topLeftCell="A47" zoomScaleNormal="100" workbookViewId="0"/>
  </sheetViews>
  <sheetFormatPr defaultRowHeight="14.5" x14ac:dyDescent="0.35"/>
  <cols>
    <col min="1" max="1" width="9.08984375" style="44" customWidth="1"/>
    <col min="2" max="2" width="32.90625" customWidth="1"/>
    <col min="3" max="3" width="14.7265625" customWidth="1"/>
    <col min="4" max="4" width="15.7265625" style="2" customWidth="1"/>
    <col min="5" max="5" width="13.7265625" customWidth="1"/>
  </cols>
  <sheetData>
    <row r="1" spans="1:5" ht="29.9" customHeight="1" x14ac:dyDescent="0.6">
      <c r="A1" s="86" t="s">
        <v>908</v>
      </c>
    </row>
    <row r="3" spans="1:5" ht="44.9" customHeight="1" x14ac:dyDescent="0.35">
      <c r="A3" s="65" t="s">
        <v>855</v>
      </c>
      <c r="B3" s="48" t="s">
        <v>770</v>
      </c>
      <c r="C3" s="120" t="s">
        <v>933</v>
      </c>
      <c r="D3" s="118" t="s">
        <v>907</v>
      </c>
      <c r="E3" s="119" t="s">
        <v>909</v>
      </c>
    </row>
    <row r="4" spans="1:5" ht="20" customHeight="1" x14ac:dyDescent="0.35">
      <c r="A4" s="47">
        <v>1</v>
      </c>
      <c r="B4" s="3" t="s">
        <v>32</v>
      </c>
      <c r="C4" s="72">
        <v>46.05</v>
      </c>
      <c r="D4" s="67"/>
      <c r="E4" s="72">
        <f>SUM(C4:D4)</f>
        <v>46.05</v>
      </c>
    </row>
    <row r="5" spans="1:5" ht="20" customHeight="1" x14ac:dyDescent="0.35">
      <c r="A5" s="47">
        <v>2</v>
      </c>
      <c r="B5" s="3" t="s">
        <v>485</v>
      </c>
      <c r="C5" s="72">
        <v>7.09</v>
      </c>
      <c r="D5" s="67"/>
      <c r="E5" s="72">
        <f t="shared" ref="E5:E43" si="0">SUM(C5:D5)</f>
        <v>7.09</v>
      </c>
    </row>
    <row r="6" spans="1:5" ht="20" customHeight="1" x14ac:dyDescent="0.35">
      <c r="A6" s="47">
        <v>3</v>
      </c>
      <c r="B6" s="3" t="s">
        <v>406</v>
      </c>
      <c r="C6" s="72">
        <v>79.8</v>
      </c>
      <c r="D6" s="67"/>
      <c r="E6" s="72">
        <f t="shared" si="0"/>
        <v>79.8</v>
      </c>
    </row>
    <row r="7" spans="1:5" ht="20" customHeight="1" x14ac:dyDescent="0.35">
      <c r="A7" s="47">
        <v>4</v>
      </c>
      <c r="B7" s="3" t="s">
        <v>613</v>
      </c>
      <c r="C7" s="72">
        <v>65.14</v>
      </c>
      <c r="D7" s="67"/>
      <c r="E7" s="72">
        <f t="shared" si="0"/>
        <v>65.14</v>
      </c>
    </row>
    <row r="8" spans="1:5" ht="20" customHeight="1" x14ac:dyDescent="0.35">
      <c r="A8" s="47">
        <v>5</v>
      </c>
      <c r="B8" s="3" t="s">
        <v>11</v>
      </c>
      <c r="C8" s="72">
        <v>136.15</v>
      </c>
      <c r="D8" s="67"/>
      <c r="E8" s="72">
        <f t="shared" si="0"/>
        <v>136.15</v>
      </c>
    </row>
    <row r="9" spans="1:5" ht="20" customHeight="1" x14ac:dyDescent="0.35">
      <c r="A9" s="47">
        <v>6</v>
      </c>
      <c r="B9" s="3" t="s">
        <v>252</v>
      </c>
      <c r="C9" s="72">
        <v>0.42</v>
      </c>
      <c r="D9" s="90">
        <v>0.19</v>
      </c>
      <c r="E9" s="72">
        <f t="shared" si="0"/>
        <v>0.61</v>
      </c>
    </row>
    <row r="10" spans="1:5" ht="20" customHeight="1" x14ac:dyDescent="0.35">
      <c r="A10" s="47">
        <v>7</v>
      </c>
      <c r="B10" s="3" t="s">
        <v>40</v>
      </c>
      <c r="C10" s="72">
        <v>17.100000000000001</v>
      </c>
      <c r="D10" s="67"/>
      <c r="E10" s="72">
        <f t="shared" si="0"/>
        <v>17.100000000000001</v>
      </c>
    </row>
    <row r="11" spans="1:5" ht="20" customHeight="1" x14ac:dyDescent="0.35">
      <c r="A11" s="47">
        <v>8</v>
      </c>
      <c r="B11" s="3" t="s">
        <v>53</v>
      </c>
      <c r="C11" s="72">
        <v>21.02</v>
      </c>
      <c r="D11" s="67"/>
      <c r="E11" s="72">
        <f t="shared" si="0"/>
        <v>21.02</v>
      </c>
    </row>
    <row r="12" spans="1:5" ht="20" customHeight="1" x14ac:dyDescent="0.35">
      <c r="A12" s="47">
        <v>9</v>
      </c>
      <c r="B12" s="3" t="s">
        <v>334</v>
      </c>
      <c r="C12" s="72">
        <v>18.95</v>
      </c>
      <c r="D12" s="67"/>
      <c r="E12" s="72">
        <f t="shared" si="0"/>
        <v>18.95</v>
      </c>
    </row>
    <row r="13" spans="1:5" ht="20" customHeight="1" x14ac:dyDescent="0.35">
      <c r="A13" s="47">
        <v>10</v>
      </c>
      <c r="B13" s="3" t="s">
        <v>139</v>
      </c>
      <c r="C13" s="72">
        <v>5.39</v>
      </c>
      <c r="D13" s="67"/>
      <c r="E13" s="72">
        <f t="shared" si="0"/>
        <v>5.39</v>
      </c>
    </row>
    <row r="14" spans="1:5" ht="20" customHeight="1" x14ac:dyDescent="0.35">
      <c r="A14" s="47">
        <v>11</v>
      </c>
      <c r="B14" s="3" t="s">
        <v>322</v>
      </c>
      <c r="C14" s="121">
        <v>18.559999999999999</v>
      </c>
      <c r="D14" s="67"/>
      <c r="E14" s="72">
        <f t="shared" si="0"/>
        <v>18.559999999999999</v>
      </c>
    </row>
    <row r="15" spans="1:5" ht="20" customHeight="1" x14ac:dyDescent="0.35">
      <c r="A15" s="47">
        <v>12</v>
      </c>
      <c r="B15" s="3" t="s">
        <v>172</v>
      </c>
      <c r="C15" s="121">
        <v>7.76</v>
      </c>
      <c r="D15" s="67"/>
      <c r="E15" s="72">
        <f t="shared" si="0"/>
        <v>7.76</v>
      </c>
    </row>
    <row r="16" spans="1:5" ht="20" customHeight="1" x14ac:dyDescent="0.35">
      <c r="A16" s="47">
        <v>13</v>
      </c>
      <c r="B16" s="3" t="s">
        <v>67</v>
      </c>
      <c r="C16" s="121">
        <v>16.170000000000002</v>
      </c>
      <c r="D16" s="67"/>
      <c r="E16" s="72">
        <f t="shared" si="0"/>
        <v>16.170000000000002</v>
      </c>
    </row>
    <row r="17" spans="1:6" ht="20" customHeight="1" x14ac:dyDescent="0.35">
      <c r="A17" s="47">
        <v>14</v>
      </c>
      <c r="B17" s="3" t="s">
        <v>225</v>
      </c>
      <c r="C17" s="72">
        <v>75.239999999999995</v>
      </c>
      <c r="D17" s="67"/>
      <c r="E17" s="72">
        <f t="shared" si="0"/>
        <v>75.239999999999995</v>
      </c>
    </row>
    <row r="18" spans="1:6" ht="20" customHeight="1" x14ac:dyDescent="0.35">
      <c r="A18" s="47">
        <v>15</v>
      </c>
      <c r="B18" s="3" t="s">
        <v>154</v>
      </c>
      <c r="C18" s="121">
        <v>93.4</v>
      </c>
      <c r="D18" s="67"/>
      <c r="E18" s="72">
        <f t="shared" si="0"/>
        <v>93.4</v>
      </c>
    </row>
    <row r="19" spans="1:6" ht="20" customHeight="1" x14ac:dyDescent="0.35">
      <c r="A19" s="47">
        <v>16</v>
      </c>
      <c r="B19" s="3" t="s">
        <v>60</v>
      </c>
      <c r="C19" s="72">
        <v>107.908083</v>
      </c>
      <c r="D19" s="67"/>
      <c r="E19" s="72">
        <f t="shared" si="0"/>
        <v>107.908083</v>
      </c>
    </row>
    <row r="20" spans="1:6" ht="20" customHeight="1" x14ac:dyDescent="0.35">
      <c r="A20" s="47">
        <v>17</v>
      </c>
      <c r="B20" s="3" t="s">
        <v>75</v>
      </c>
      <c r="C20" s="72">
        <v>20.76</v>
      </c>
      <c r="D20" s="67"/>
      <c r="E20" s="72">
        <f t="shared" si="0"/>
        <v>20.76</v>
      </c>
      <c r="F20" s="28"/>
    </row>
    <row r="21" spans="1:6" ht="20" customHeight="1" x14ac:dyDescent="0.35">
      <c r="A21" s="47">
        <v>18</v>
      </c>
      <c r="B21" s="3" t="s">
        <v>325</v>
      </c>
      <c r="C21" s="121">
        <v>106.61</v>
      </c>
      <c r="D21" s="67"/>
      <c r="E21" s="72">
        <f t="shared" si="0"/>
        <v>106.61</v>
      </c>
    </row>
    <row r="22" spans="1:6" ht="20" customHeight="1" x14ac:dyDescent="0.35">
      <c r="A22" s="47">
        <v>19</v>
      </c>
      <c r="B22" s="3" t="s">
        <v>8</v>
      </c>
      <c r="C22" s="72">
        <v>104.23</v>
      </c>
      <c r="D22" s="90">
        <v>14.97</v>
      </c>
      <c r="E22" s="91">
        <f t="shared" si="0"/>
        <v>119.2</v>
      </c>
    </row>
    <row r="23" spans="1:6" ht="20" customHeight="1" x14ac:dyDescent="0.35">
      <c r="A23" s="47">
        <v>20</v>
      </c>
      <c r="B23" s="3" t="s">
        <v>482</v>
      </c>
      <c r="C23" s="72">
        <v>6.95</v>
      </c>
      <c r="D23" s="67"/>
      <c r="E23" s="72">
        <f t="shared" si="0"/>
        <v>6.95</v>
      </c>
    </row>
    <row r="24" spans="1:6" ht="20" customHeight="1" x14ac:dyDescent="0.35">
      <c r="A24" s="47">
        <v>21</v>
      </c>
      <c r="B24" s="3" t="s">
        <v>371</v>
      </c>
      <c r="C24" s="72">
        <v>36.85</v>
      </c>
      <c r="D24" s="67"/>
      <c r="E24" s="72">
        <f t="shared" si="0"/>
        <v>36.85</v>
      </c>
    </row>
    <row r="25" spans="1:6" ht="20" customHeight="1" x14ac:dyDescent="0.35">
      <c r="A25" s="47">
        <v>22</v>
      </c>
      <c r="B25" s="3" t="s">
        <v>126</v>
      </c>
      <c r="C25" s="72">
        <v>4.99</v>
      </c>
      <c r="D25" s="67"/>
      <c r="E25" s="72">
        <f t="shared" si="0"/>
        <v>4.99</v>
      </c>
    </row>
    <row r="26" spans="1:6" ht="20" customHeight="1" x14ac:dyDescent="0.35">
      <c r="A26" s="47">
        <v>23</v>
      </c>
      <c r="B26" s="3" t="s">
        <v>4</v>
      </c>
      <c r="C26" s="72">
        <v>34.31</v>
      </c>
      <c r="D26" s="67"/>
      <c r="E26" s="72">
        <f t="shared" si="0"/>
        <v>34.31</v>
      </c>
    </row>
    <row r="27" spans="1:6" ht="20" customHeight="1" x14ac:dyDescent="0.35">
      <c r="A27" s="47">
        <v>24</v>
      </c>
      <c r="B27" s="3" t="s">
        <v>199</v>
      </c>
      <c r="C27" s="72">
        <v>2.2999999999999998</v>
      </c>
      <c r="D27" s="67"/>
      <c r="E27" s="72">
        <f t="shared" si="0"/>
        <v>2.2999999999999998</v>
      </c>
    </row>
    <row r="28" spans="1:6" ht="20" customHeight="1" x14ac:dyDescent="0.35">
      <c r="A28" s="47">
        <v>25</v>
      </c>
      <c r="B28" s="3" t="s">
        <v>23</v>
      </c>
      <c r="C28" s="72">
        <v>67.41</v>
      </c>
      <c r="D28" s="67"/>
      <c r="E28" s="72">
        <f t="shared" si="0"/>
        <v>67.41</v>
      </c>
    </row>
    <row r="29" spans="1:6" ht="20" customHeight="1" x14ac:dyDescent="0.35">
      <c r="A29" s="47">
        <v>26</v>
      </c>
      <c r="B29" s="3" t="s">
        <v>95</v>
      </c>
      <c r="C29" s="72">
        <v>53.83</v>
      </c>
      <c r="D29" s="67"/>
      <c r="E29" s="72">
        <f t="shared" si="0"/>
        <v>53.83</v>
      </c>
    </row>
    <row r="30" spans="1:6" ht="20" customHeight="1" x14ac:dyDescent="0.35">
      <c r="A30" s="47">
        <v>27</v>
      </c>
      <c r="B30" s="3" t="s">
        <v>16</v>
      </c>
      <c r="C30" s="72">
        <v>15.31</v>
      </c>
      <c r="D30" s="67"/>
      <c r="E30" s="72">
        <f t="shared" si="0"/>
        <v>15.31</v>
      </c>
    </row>
    <row r="31" spans="1:6" ht="20" customHeight="1" x14ac:dyDescent="0.35">
      <c r="A31" s="47">
        <v>28</v>
      </c>
      <c r="B31" s="3" t="s">
        <v>78</v>
      </c>
      <c r="C31" s="72">
        <v>39.1</v>
      </c>
      <c r="D31" s="67"/>
      <c r="E31" s="72">
        <f t="shared" si="0"/>
        <v>39.1</v>
      </c>
    </row>
    <row r="32" spans="1:6" ht="20" customHeight="1" x14ac:dyDescent="0.35">
      <c r="A32" s="47">
        <v>29</v>
      </c>
      <c r="B32" s="3" t="s">
        <v>668</v>
      </c>
      <c r="C32" s="72">
        <v>76.66</v>
      </c>
      <c r="D32" s="67"/>
      <c r="E32" s="72">
        <f t="shared" si="0"/>
        <v>76.66</v>
      </c>
    </row>
    <row r="33" spans="1:5" ht="20" customHeight="1" x14ac:dyDescent="0.35">
      <c r="A33" s="47">
        <v>30</v>
      </c>
      <c r="B33" s="3" t="s">
        <v>208</v>
      </c>
      <c r="C33" s="72">
        <v>14.82</v>
      </c>
      <c r="D33" s="92">
        <v>5.44</v>
      </c>
      <c r="E33" s="72">
        <f t="shared" si="0"/>
        <v>20.260000000000002</v>
      </c>
    </row>
    <row r="34" spans="1:5" ht="20" customHeight="1" x14ac:dyDescent="0.35">
      <c r="A34" s="47">
        <v>31</v>
      </c>
      <c r="B34" s="3" t="s">
        <v>214</v>
      </c>
      <c r="C34" s="72">
        <v>0.91</v>
      </c>
      <c r="D34" s="67"/>
      <c r="E34" s="72">
        <f t="shared" si="0"/>
        <v>0.91</v>
      </c>
    </row>
    <row r="35" spans="1:5" ht="20" customHeight="1" x14ac:dyDescent="0.35">
      <c r="A35" s="47">
        <v>32</v>
      </c>
      <c r="B35" s="3" t="s">
        <v>211</v>
      </c>
      <c r="C35" s="72">
        <v>18.079999999999998</v>
      </c>
      <c r="D35" s="67"/>
      <c r="E35" s="72">
        <f t="shared" si="0"/>
        <v>18.079999999999998</v>
      </c>
    </row>
    <row r="36" spans="1:5" ht="20" customHeight="1" x14ac:dyDescent="0.35">
      <c r="A36" s="47">
        <v>33</v>
      </c>
      <c r="B36" s="3" t="s">
        <v>98</v>
      </c>
      <c r="C36" s="72">
        <v>7.04</v>
      </c>
      <c r="D36" s="67"/>
      <c r="E36" s="72">
        <f t="shared" si="0"/>
        <v>7.04</v>
      </c>
    </row>
    <row r="37" spans="1:5" ht="20" customHeight="1" x14ac:dyDescent="0.35">
      <c r="A37" s="47">
        <v>34</v>
      </c>
      <c r="B37" s="3" t="s">
        <v>247</v>
      </c>
      <c r="C37" s="72">
        <v>57.76</v>
      </c>
      <c r="D37" s="67"/>
      <c r="E37" s="72">
        <f t="shared" si="0"/>
        <v>57.76</v>
      </c>
    </row>
    <row r="38" spans="1:5" ht="20" customHeight="1" x14ac:dyDescent="0.35">
      <c r="A38" s="45">
        <v>35</v>
      </c>
      <c r="B38" s="29" t="s">
        <v>772</v>
      </c>
      <c r="C38" s="72">
        <v>0</v>
      </c>
      <c r="D38" s="67"/>
      <c r="E38" s="72">
        <f t="shared" si="0"/>
        <v>0</v>
      </c>
    </row>
    <row r="39" spans="1:5" ht="20" customHeight="1" x14ac:dyDescent="0.35">
      <c r="A39" s="47">
        <v>36</v>
      </c>
      <c r="B39" s="3" t="s">
        <v>109</v>
      </c>
      <c r="C39" s="72">
        <v>35.01</v>
      </c>
      <c r="D39" s="67"/>
      <c r="E39" s="72">
        <f t="shared" si="0"/>
        <v>35.01</v>
      </c>
    </row>
    <row r="40" spans="1:5" ht="20" customHeight="1" x14ac:dyDescent="0.35">
      <c r="A40" s="47">
        <v>37</v>
      </c>
      <c r="B40" s="3" t="s">
        <v>275</v>
      </c>
      <c r="C40" s="72">
        <v>11.9</v>
      </c>
      <c r="D40" s="67"/>
      <c r="E40" s="72">
        <f t="shared" si="0"/>
        <v>11.9</v>
      </c>
    </row>
    <row r="41" spans="1:5" ht="20" customHeight="1" x14ac:dyDescent="0.35">
      <c r="A41" s="47">
        <v>38</v>
      </c>
      <c r="B41" s="3" t="s">
        <v>564</v>
      </c>
      <c r="C41" s="72">
        <v>0.72</v>
      </c>
      <c r="D41" s="67"/>
      <c r="E41" s="72">
        <f t="shared" si="0"/>
        <v>0.72</v>
      </c>
    </row>
    <row r="42" spans="1:5" ht="20" customHeight="1" x14ac:dyDescent="0.35">
      <c r="A42" s="47">
        <v>39</v>
      </c>
      <c r="B42" s="3" t="s">
        <v>167</v>
      </c>
      <c r="C42" s="72">
        <v>24.73</v>
      </c>
      <c r="D42" s="67"/>
      <c r="E42" s="72">
        <f t="shared" si="0"/>
        <v>24.73</v>
      </c>
    </row>
    <row r="43" spans="1:5" ht="20" customHeight="1" x14ac:dyDescent="0.35">
      <c r="A43" s="47">
        <v>40</v>
      </c>
      <c r="B43" s="3" t="s">
        <v>738</v>
      </c>
      <c r="C43" s="72">
        <v>5.2239789999999999</v>
      </c>
      <c r="D43" s="92">
        <v>0.46</v>
      </c>
      <c r="E43" s="91">
        <f t="shared" si="0"/>
        <v>5.6839789999999999</v>
      </c>
    </row>
    <row r="44" spans="1:5" s="70" customFormat="1" ht="23.15" customHeight="1" x14ac:dyDescent="0.5">
      <c r="A44" s="68"/>
      <c r="B44" s="69" t="s">
        <v>864</v>
      </c>
      <c r="C44" s="94">
        <f t="shared" ref="C44:E44" si="1">SUM(C4:C43)</f>
        <v>1461.6520620000001</v>
      </c>
      <c r="D44" s="93">
        <f t="shared" si="1"/>
        <v>21.060000000000002</v>
      </c>
      <c r="E44" s="94">
        <f t="shared" si="1"/>
        <v>1482.7120620000001</v>
      </c>
    </row>
    <row r="45" spans="1:5" x14ac:dyDescent="0.35">
      <c r="C45" s="2"/>
    </row>
    <row r="47" spans="1:5" x14ac:dyDescent="0.35">
      <c r="A47" s="51" t="s">
        <v>852</v>
      </c>
    </row>
    <row r="48" spans="1:5" x14ac:dyDescent="0.35">
      <c r="A48" s="79" t="s">
        <v>934</v>
      </c>
      <c r="C48" s="117"/>
    </row>
    <row r="49" spans="1:5" ht="51.65" customHeight="1" x14ac:dyDescent="0.35">
      <c r="A49" s="48" t="s">
        <v>855</v>
      </c>
      <c r="B49" s="48" t="s">
        <v>770</v>
      </c>
      <c r="C49" s="120" t="s">
        <v>933</v>
      </c>
      <c r="D49" s="118" t="s">
        <v>907</v>
      </c>
      <c r="E49" s="119" t="s">
        <v>909</v>
      </c>
    </row>
    <row r="50" spans="1:5" ht="261.5" customHeight="1" x14ac:dyDescent="0.35">
      <c r="A50" s="31" t="s">
        <v>943</v>
      </c>
      <c r="B50" s="31" t="s">
        <v>911</v>
      </c>
      <c r="C50" s="64" t="s">
        <v>939</v>
      </c>
      <c r="D50" s="64" t="s">
        <v>910</v>
      </c>
      <c r="E50" s="64" t="s">
        <v>940</v>
      </c>
    </row>
    <row r="52" spans="1:5" x14ac:dyDescent="0.35">
      <c r="A52" s="89" t="s">
        <v>913</v>
      </c>
    </row>
    <row r="53" spans="1:5" x14ac:dyDescent="0.35">
      <c r="A53" s="89"/>
    </row>
  </sheetData>
  <pageMargins left="0.7" right="0.7" top="0.75" bottom="0.75" header="0.3" footer="0.3"/>
  <pageSetup scale="4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39"/>
  <sheetViews>
    <sheetView tabSelected="1" topLeftCell="A14" workbookViewId="0">
      <selection activeCell="C23" sqref="C23"/>
    </sheetView>
  </sheetViews>
  <sheetFormatPr defaultRowHeight="14.5" x14ac:dyDescent="0.35"/>
  <cols>
    <col min="1" max="1" width="11.36328125" customWidth="1"/>
    <col min="2" max="2" width="26.08984375" customWidth="1"/>
    <col min="3" max="3" width="33.26953125" customWidth="1"/>
    <col min="4" max="4" width="17.6328125" customWidth="1"/>
    <col min="5" max="5" width="16.90625" customWidth="1"/>
  </cols>
  <sheetData>
    <row r="1" spans="1:5" ht="26.5" customHeight="1" x14ac:dyDescent="0.6">
      <c r="A1" s="87" t="s">
        <v>895</v>
      </c>
    </row>
    <row r="3" spans="1:5" s="1" customFormat="1" ht="29" x14ac:dyDescent="0.35">
      <c r="A3" s="80" t="s">
        <v>865</v>
      </c>
      <c r="B3" s="81" t="s">
        <v>866</v>
      </c>
      <c r="C3" s="81" t="s">
        <v>856</v>
      </c>
      <c r="D3" s="82" t="s">
        <v>867</v>
      </c>
      <c r="E3" s="81" t="s">
        <v>868</v>
      </c>
    </row>
    <row r="4" spans="1:5" ht="18" customHeight="1" x14ac:dyDescent="0.35">
      <c r="A4" s="30" t="s">
        <v>793</v>
      </c>
      <c r="B4" s="31" t="s">
        <v>794</v>
      </c>
      <c r="C4" s="32" t="s">
        <v>795</v>
      </c>
      <c r="D4" s="33">
        <v>0.79</v>
      </c>
      <c r="E4" s="30" t="s">
        <v>869</v>
      </c>
    </row>
    <row r="5" spans="1:5" ht="18" customHeight="1" x14ac:dyDescent="0.35">
      <c r="A5" s="30" t="s">
        <v>796</v>
      </c>
      <c r="B5" s="31" t="s">
        <v>797</v>
      </c>
      <c r="C5" s="30" t="s">
        <v>798</v>
      </c>
      <c r="D5" s="33">
        <v>2.41</v>
      </c>
      <c r="E5" s="30" t="s">
        <v>869</v>
      </c>
    </row>
    <row r="6" spans="1:5" ht="18" customHeight="1" x14ac:dyDescent="0.35">
      <c r="A6" s="30" t="s">
        <v>799</v>
      </c>
      <c r="B6" s="31" t="s">
        <v>800</v>
      </c>
      <c r="C6" s="30" t="s">
        <v>803</v>
      </c>
      <c r="D6" s="33">
        <v>0.14000000000000001</v>
      </c>
      <c r="E6" s="30" t="s">
        <v>869</v>
      </c>
    </row>
    <row r="7" spans="1:5" ht="18" customHeight="1" x14ac:dyDescent="0.35">
      <c r="A7" s="30" t="s">
        <v>801</v>
      </c>
      <c r="B7" s="31" t="s">
        <v>802</v>
      </c>
      <c r="C7" s="30" t="s">
        <v>803</v>
      </c>
      <c r="D7" s="33">
        <v>0.27</v>
      </c>
      <c r="E7" s="30" t="s">
        <v>869</v>
      </c>
    </row>
    <row r="8" spans="1:5" ht="18" customHeight="1" x14ac:dyDescent="0.35">
      <c r="A8" s="52" t="s">
        <v>804</v>
      </c>
      <c r="B8" s="53" t="s">
        <v>805</v>
      </c>
      <c r="C8" s="42" t="s">
        <v>668</v>
      </c>
      <c r="D8" s="55">
        <v>14.1</v>
      </c>
      <c r="E8" s="30" t="s">
        <v>869</v>
      </c>
    </row>
    <row r="9" spans="1:5" ht="18" customHeight="1" x14ac:dyDescent="0.35">
      <c r="A9" s="36" t="s">
        <v>806</v>
      </c>
      <c r="B9" s="37" t="s">
        <v>807</v>
      </c>
      <c r="C9" s="43" t="s">
        <v>668</v>
      </c>
      <c r="D9" s="41">
        <v>2.8</v>
      </c>
      <c r="E9" s="30" t="s">
        <v>869</v>
      </c>
    </row>
    <row r="10" spans="1:5" ht="18" customHeight="1" x14ac:dyDescent="0.35">
      <c r="A10" s="30" t="s">
        <v>808</v>
      </c>
      <c r="B10" s="38" t="s">
        <v>809</v>
      </c>
      <c r="C10" s="30" t="s">
        <v>810</v>
      </c>
      <c r="D10" s="33">
        <v>0.32</v>
      </c>
      <c r="E10" s="30" t="s">
        <v>869</v>
      </c>
    </row>
    <row r="11" spans="1:5" ht="18" customHeight="1" x14ac:dyDescent="0.35">
      <c r="A11" s="30" t="s">
        <v>811</v>
      </c>
      <c r="B11" s="39" t="s">
        <v>812</v>
      </c>
      <c r="C11" s="30" t="s">
        <v>275</v>
      </c>
      <c r="D11" s="40">
        <v>0.28000000000000003</v>
      </c>
      <c r="E11" s="30" t="s">
        <v>869</v>
      </c>
    </row>
    <row r="12" spans="1:5" ht="18" customHeight="1" x14ac:dyDescent="0.35">
      <c r="A12" s="34" t="s">
        <v>813</v>
      </c>
      <c r="B12" s="35" t="s">
        <v>814</v>
      </c>
      <c r="C12" s="34" t="s">
        <v>798</v>
      </c>
      <c r="D12" s="41">
        <v>0.13516980000000001</v>
      </c>
      <c r="E12" s="30" t="s">
        <v>869</v>
      </c>
    </row>
    <row r="13" spans="1:5" ht="18" customHeight="1" x14ac:dyDescent="0.35">
      <c r="A13" s="30" t="s">
        <v>815</v>
      </c>
      <c r="B13" s="31" t="s">
        <v>816</v>
      </c>
      <c r="C13" s="30" t="s">
        <v>798</v>
      </c>
      <c r="D13" s="33">
        <v>0.5</v>
      </c>
      <c r="E13" s="30" t="s">
        <v>869</v>
      </c>
    </row>
    <row r="14" spans="1:5" ht="18" customHeight="1" x14ac:dyDescent="0.35">
      <c r="A14" s="34" t="s">
        <v>817</v>
      </c>
      <c r="B14" s="35" t="s">
        <v>818</v>
      </c>
      <c r="C14" s="34" t="s">
        <v>798</v>
      </c>
      <c r="D14" s="41">
        <v>0.23270249999999998</v>
      </c>
      <c r="E14" s="30" t="s">
        <v>869</v>
      </c>
    </row>
    <row r="15" spans="1:5" ht="18" customHeight="1" x14ac:dyDescent="0.35">
      <c r="A15" s="30" t="s">
        <v>819</v>
      </c>
      <c r="B15" s="31" t="s">
        <v>820</v>
      </c>
      <c r="C15" s="30" t="s">
        <v>798</v>
      </c>
      <c r="D15" s="41">
        <v>0.42088800000000004</v>
      </c>
      <c r="E15" s="30" t="s">
        <v>869</v>
      </c>
    </row>
    <row r="16" spans="1:5" ht="18" customHeight="1" x14ac:dyDescent="0.35">
      <c r="A16" s="30" t="s">
        <v>821</v>
      </c>
      <c r="B16" s="31" t="s">
        <v>822</v>
      </c>
      <c r="C16" s="30" t="s">
        <v>798</v>
      </c>
      <c r="D16" s="33">
        <v>0.42</v>
      </c>
      <c r="E16" s="30" t="s">
        <v>869</v>
      </c>
    </row>
    <row r="17" spans="1:5" ht="18" customHeight="1" x14ac:dyDescent="0.35">
      <c r="A17" s="30" t="s">
        <v>823</v>
      </c>
      <c r="B17" s="31" t="s">
        <v>824</v>
      </c>
      <c r="C17" s="30" t="s">
        <v>798</v>
      </c>
      <c r="D17" s="41">
        <v>0.42493500000000001</v>
      </c>
      <c r="E17" s="30" t="s">
        <v>869</v>
      </c>
    </row>
    <row r="18" spans="1:5" ht="18" customHeight="1" x14ac:dyDescent="0.35">
      <c r="A18" s="30" t="s">
        <v>825</v>
      </c>
      <c r="B18" s="31" t="s">
        <v>826</v>
      </c>
      <c r="C18" s="30" t="s">
        <v>798</v>
      </c>
      <c r="D18" s="41">
        <v>0.42088800000000004</v>
      </c>
      <c r="E18" s="30" t="s">
        <v>869</v>
      </c>
    </row>
    <row r="19" spans="1:5" ht="18" customHeight="1" x14ac:dyDescent="0.35">
      <c r="A19" s="30" t="s">
        <v>827</v>
      </c>
      <c r="B19" s="31" t="s">
        <v>828</v>
      </c>
      <c r="C19" s="30" t="s">
        <v>798</v>
      </c>
      <c r="D19" s="33">
        <v>0.42</v>
      </c>
      <c r="E19" s="30" t="s">
        <v>869</v>
      </c>
    </row>
    <row r="20" spans="1:5" ht="18" customHeight="1" x14ac:dyDescent="0.35">
      <c r="A20" s="30" t="s">
        <v>829</v>
      </c>
      <c r="B20" s="31" t="s">
        <v>830</v>
      </c>
      <c r="C20" s="30" t="s">
        <v>798</v>
      </c>
      <c r="D20" s="41">
        <v>0.42088800000000004</v>
      </c>
      <c r="E20" s="30" t="s">
        <v>869</v>
      </c>
    </row>
    <row r="21" spans="1:5" ht="18" customHeight="1" x14ac:dyDescent="0.35">
      <c r="A21" s="30" t="s">
        <v>831</v>
      </c>
      <c r="B21" s="31" t="s">
        <v>832</v>
      </c>
      <c r="C21" s="30" t="s">
        <v>798</v>
      </c>
      <c r="D21" s="33">
        <v>0.41</v>
      </c>
      <c r="E21" s="30" t="s">
        <v>869</v>
      </c>
    </row>
    <row r="22" spans="1:5" ht="18" customHeight="1" x14ac:dyDescent="0.35">
      <c r="A22" s="30" t="s">
        <v>833</v>
      </c>
      <c r="B22" s="31" t="s">
        <v>834</v>
      </c>
      <c r="C22" s="30" t="s">
        <v>798</v>
      </c>
      <c r="D22" s="33">
        <v>0.42</v>
      </c>
      <c r="E22" s="30" t="s">
        <v>869</v>
      </c>
    </row>
    <row r="23" spans="1:5" ht="18" customHeight="1" x14ac:dyDescent="0.35">
      <c r="A23" s="30" t="s">
        <v>835</v>
      </c>
      <c r="B23" s="31" t="s">
        <v>836</v>
      </c>
      <c r="C23" s="30" t="s">
        <v>798</v>
      </c>
      <c r="D23" s="33">
        <v>0.13</v>
      </c>
      <c r="E23" s="30" t="s">
        <v>869</v>
      </c>
    </row>
    <row r="24" spans="1:5" ht="18" customHeight="1" x14ac:dyDescent="0.35">
      <c r="A24" s="30" t="s">
        <v>837</v>
      </c>
      <c r="B24" s="31" t="s">
        <v>838</v>
      </c>
      <c r="C24" s="30" t="s">
        <v>798</v>
      </c>
      <c r="D24" s="33">
        <v>0.14000000000000001</v>
      </c>
      <c r="E24" s="30" t="s">
        <v>869</v>
      </c>
    </row>
    <row r="25" spans="1:5" ht="18" customHeight="1" x14ac:dyDescent="0.35">
      <c r="A25" s="34" t="s">
        <v>839</v>
      </c>
      <c r="B25" s="35" t="s">
        <v>840</v>
      </c>
      <c r="C25" s="34" t="s">
        <v>798</v>
      </c>
      <c r="D25" s="41">
        <v>0.2035641</v>
      </c>
      <c r="E25" s="30" t="s">
        <v>869</v>
      </c>
    </row>
    <row r="26" spans="1:5" ht="18" customHeight="1" x14ac:dyDescent="0.35">
      <c r="A26" s="56" t="s">
        <v>841</v>
      </c>
      <c r="B26" s="57" t="s">
        <v>842</v>
      </c>
      <c r="C26" s="52" t="s">
        <v>781</v>
      </c>
      <c r="D26" s="59">
        <v>3.95</v>
      </c>
      <c r="E26" s="32" t="s">
        <v>869</v>
      </c>
    </row>
    <row r="27" spans="1:5" ht="18" customHeight="1" x14ac:dyDescent="0.35">
      <c r="A27" s="73" t="s">
        <v>843</v>
      </c>
      <c r="B27" s="74" t="s">
        <v>844</v>
      </c>
      <c r="C27" s="54" t="s">
        <v>668</v>
      </c>
      <c r="D27" s="75">
        <v>9.8000000000000007</v>
      </c>
      <c r="E27" s="32" t="s">
        <v>869</v>
      </c>
    </row>
    <row r="28" spans="1:5" ht="18" customHeight="1" x14ac:dyDescent="0.35">
      <c r="A28" s="42" t="s">
        <v>845</v>
      </c>
      <c r="B28" s="49" t="s">
        <v>846</v>
      </c>
      <c r="C28" s="42" t="s">
        <v>851</v>
      </c>
      <c r="D28" s="50">
        <v>3.46</v>
      </c>
      <c r="E28" s="30" t="s">
        <v>869</v>
      </c>
    </row>
    <row r="29" spans="1:5" ht="18" customHeight="1" x14ac:dyDescent="0.35">
      <c r="A29" s="34" t="s">
        <v>847</v>
      </c>
      <c r="B29" s="35" t="s">
        <v>848</v>
      </c>
      <c r="C29" s="36" t="s">
        <v>154</v>
      </c>
      <c r="D29" s="46">
        <v>2.02</v>
      </c>
      <c r="E29" s="30" t="s">
        <v>869</v>
      </c>
    </row>
    <row r="30" spans="1:5" ht="18" customHeight="1" x14ac:dyDescent="0.35">
      <c r="A30" s="34" t="s">
        <v>849</v>
      </c>
      <c r="B30" s="34" t="s">
        <v>850</v>
      </c>
      <c r="C30" s="34" t="s">
        <v>325</v>
      </c>
      <c r="D30" s="46">
        <v>11.2</v>
      </c>
      <c r="E30" s="30" t="s">
        <v>869</v>
      </c>
    </row>
    <row r="33" spans="1:5" x14ac:dyDescent="0.35">
      <c r="A33" s="51" t="s">
        <v>852</v>
      </c>
    </row>
    <row r="34" spans="1:5" x14ac:dyDescent="0.35">
      <c r="A34" s="79" t="s">
        <v>934</v>
      </c>
    </row>
    <row r="35" spans="1:5" ht="29" x14ac:dyDescent="0.35">
      <c r="A35" s="80" t="s">
        <v>865</v>
      </c>
      <c r="B35" s="81" t="s">
        <v>866</v>
      </c>
      <c r="C35" s="81" t="s">
        <v>856</v>
      </c>
      <c r="D35" s="82" t="s">
        <v>867</v>
      </c>
      <c r="E35" s="81" t="s">
        <v>868</v>
      </c>
    </row>
    <row r="36" spans="1:5" ht="116" x14ac:dyDescent="0.35">
      <c r="A36" s="31" t="s">
        <v>898</v>
      </c>
      <c r="B36" s="31" t="s">
        <v>897</v>
      </c>
      <c r="C36" s="31" t="s">
        <v>906</v>
      </c>
      <c r="D36" s="64" t="s">
        <v>862</v>
      </c>
      <c r="E36" s="31" t="s">
        <v>896</v>
      </c>
    </row>
    <row r="38" spans="1:5" x14ac:dyDescent="0.35">
      <c r="A38" s="89" t="s">
        <v>913</v>
      </c>
    </row>
    <row r="39" spans="1:5" x14ac:dyDescent="0.35">
      <c r="A39" s="89"/>
    </row>
  </sheetData>
  <dataValidations count="2">
    <dataValidation type="list" allowBlank="1" showInputMessage="1" showErrorMessage="1" promptTitle="Parkland Type" sqref="E4:E30">
      <formula1>ParklandType</formula1>
    </dataValidation>
    <dataValidation type="list" allowBlank="1" showInputMessage="1" showErrorMessage="1" promptTitle="Character Area" sqref="C10:C25 C4:C7 C28:C30">
      <formula1>CharacterArea</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F58326F9-B422-4438-9124-89D78B68E021}">
            <xm:f>$N5 = '\Users\olasib\AppData\Local\Microsoft\Windows\INetCache\Content.Outlook\6WKM601X\[Future Park Database - Recent parkland acquisitions January 2022.xlsx]Settings'!#REF!</xm:f>
            <x14:dxf>
              <fill>
                <patternFill>
                  <bgColor theme="5" tint="0.39994506668294322"/>
                </patternFill>
              </fill>
            </x14:dxf>
          </x14:cfRule>
          <x14:cfRule type="expression" priority="2" id="{F321DE9E-A510-429C-AFF4-B25348DB6B16}">
            <xm:f>$N5 = '\Users\olasib\AppData\Local\Microsoft\Windows\INetCache\Content.Outlook\6WKM601X\[Future Park Database - Recent parkland acquisitions January 2022.xlsx]Settings'!#REF!</xm:f>
            <x14:dxf>
              <fill>
                <patternFill>
                  <bgColor rgb="FF99FFCC"/>
                </patternFill>
              </fill>
            </x14:dxf>
          </x14:cfRule>
          <x14:cfRule type="expression" priority="3" id="{E973DC5C-62F6-4170-B401-222596831AD7}">
            <xm:f>$N5 = '\Users\olasib\AppData\Local\Microsoft\Windows\INetCache\Content.Outlook\6WKM601X\[Future Park Database - Recent parkland acquisitions January 2022.xlsx]Settings'!#REF!</xm:f>
            <x14:dxf>
              <fill>
                <patternFill>
                  <bgColor rgb="FFFF99CC"/>
                </patternFill>
              </fill>
            </x14:dxf>
          </x14:cfRule>
          <x14:cfRule type="expression" priority="4" id="{BDC7F3A0-8C20-4C56-8B5F-1E1F22D9BA23}">
            <xm:f>$N5 = '\Users\olasib\AppData\Local\Microsoft\Windows\INetCache\Content.Outlook\6WKM601X\[Future Park Database - Recent parkland acquisitions January 2022.xlsx]Settings'!#REF!</xm:f>
            <x14:dxf>
              <fill>
                <patternFill>
                  <bgColor rgb="FF3399FF"/>
                </patternFill>
              </fill>
            </x14:dxf>
          </x14:cfRule>
          <x14:cfRule type="expression" priority="5" id="{C1FBF3F7-C54F-473E-817C-76F0D440DA8D}">
            <xm:f>$N5 = '\Users\olasib\AppData\Local\Microsoft\Windows\INetCache\Content.Outlook\6WKM601X\[Future Park Database - Recent parkland acquisitions January 2022.xlsx]Settings'!#REF!</xm:f>
            <x14:dxf>
              <fill>
                <patternFill>
                  <bgColor rgb="FFFFFF99"/>
                </patternFill>
              </fill>
            </x14:dxf>
          </x14:cfRule>
          <x14:cfRule type="expression" priority="6" id="{6273671E-3A7D-4C86-B1A7-2A295E74257B}">
            <xm:f>$N5 = '\Users\olasib\AppData\Local\Microsoft\Windows\INetCache\Content.Outlook\6WKM601X\[Future Park Database - Recent parkland acquisitions January 2022.xlsx]Settings'!#REF!</xm:f>
            <x14:dxf>
              <fill>
                <patternFill>
                  <bgColor theme="7" tint="0.39994506668294322"/>
                </patternFill>
              </fill>
            </x14:dxf>
          </x14:cfRule>
          <x14:cfRule type="expression" priority="7" id="{782F6514-E56D-44B2-867D-A704AC6C42F6}">
            <xm:f>$N5 = '\Users\olasib\AppData\Local\Microsoft\Windows\INetCache\Content.Outlook\6WKM601X\[Future Park Database - Recent parkland acquisitions January 2022.xlsx]Settings'!#REF!</xm:f>
            <x14:dxf>
              <fill>
                <patternFill>
                  <bgColor theme="8" tint="0.39994506668294322"/>
                </patternFill>
              </fill>
            </x14:dxf>
          </x14:cfRule>
          <x14:cfRule type="expression" priority="8" id="{0B562FFB-0694-4744-A799-0296EBAB751F}">
            <xm:f>$N5 = '\Users\olasib\AppData\Local\Microsoft\Windows\INetCache\Content.Outlook\6WKM601X\[Future Park Database - Recent parkland acquisitions January 2022.xlsx]Settings'!#REF!</xm:f>
            <x14:dxf>
              <fill>
                <patternFill>
                  <bgColor theme="9" tint="0.39994506668294322"/>
                </patternFill>
              </fill>
            </x14:dxf>
          </x14:cfRule>
          <x14:cfRule type="expression" priority="9" id="{193456A9-1737-459A-A22B-008FB8796253}">
            <xm:f>$N5 = '\Users\olasib\AppData\Local\Microsoft\Windows\INetCache\Content.Outlook\6WKM601X\[Future Park Database - Recent parkland acquisitions January 2022.xlsx]Settings'!#REF!</xm:f>
            <x14:dxf>
              <fill>
                <patternFill>
                  <bgColor theme="6" tint="-0.24994659260841701"/>
                </patternFill>
              </fill>
            </x14:dxf>
          </x14:cfRule>
          <x14:cfRule type="expression" priority="10" id="{6CFDAAD8-009A-4101-B844-429B4BACFD5B}">
            <xm:f>$N5 = '\Users\olasib\AppData\Local\Microsoft\Windows\INetCache\Content.Outlook\6WKM601X\[Future Park Database - Recent parkland acquisitions January 2022.xlsx]Settings'!#REF!</xm:f>
            <x14:dxf>
              <fill>
                <patternFill>
                  <bgColor theme="6" tint="0.39994506668294322"/>
                </patternFill>
              </fill>
            </x14:dxf>
          </x14:cfRule>
          <xm:sqref>E5:E30</xm:sqref>
        </x14:conditionalFormatting>
        <x14:conditionalFormatting xmlns:xm="http://schemas.microsoft.com/office/excel/2006/main">
          <x14:cfRule type="expression" priority="21" id="{CC610FF5-52F6-4773-90F0-5B9DBACDA0B4}">
            <xm:f>$N4 = '\Users\olasib\AppData\Local\Microsoft\Windows\INetCache\Content.Outlook\6WKM601X\[Future Park Database - Recent parkland acquisitions January 2022.xlsx]Settings'!#REF!</xm:f>
            <x14:dxf>
              <fill>
                <patternFill>
                  <bgColor theme="5" tint="0.39994506668294322"/>
                </patternFill>
              </fill>
            </x14:dxf>
          </x14:cfRule>
          <x14:cfRule type="expression" priority="22" id="{77E814F3-51DF-47EF-AD65-F218D6F4B74C}">
            <xm:f>$N4 = '\Users\olasib\AppData\Local\Microsoft\Windows\INetCache\Content.Outlook\6WKM601X\[Future Park Database - Recent parkland acquisitions January 2022.xlsx]Settings'!#REF!</xm:f>
            <x14:dxf>
              <fill>
                <patternFill>
                  <bgColor rgb="FF99FFCC"/>
                </patternFill>
              </fill>
            </x14:dxf>
          </x14:cfRule>
          <x14:cfRule type="expression" priority="23" id="{0B8AC23D-3629-4B27-A78B-A82DF9FFFF80}">
            <xm:f>$N4 = '\Users\olasib\AppData\Local\Microsoft\Windows\INetCache\Content.Outlook\6WKM601X\[Future Park Database - Recent parkland acquisitions January 2022.xlsx]Settings'!#REF!</xm:f>
            <x14:dxf>
              <fill>
                <patternFill>
                  <bgColor rgb="FFFF99CC"/>
                </patternFill>
              </fill>
            </x14:dxf>
          </x14:cfRule>
          <x14:cfRule type="expression" priority="24" id="{4B20316A-A82E-4A43-98D6-3393DC62B2AB}">
            <xm:f>$N4 = '\Users\olasib\AppData\Local\Microsoft\Windows\INetCache\Content.Outlook\6WKM601X\[Future Park Database - Recent parkland acquisitions January 2022.xlsx]Settings'!#REF!</xm:f>
            <x14:dxf>
              <fill>
                <patternFill>
                  <bgColor rgb="FF3399FF"/>
                </patternFill>
              </fill>
            </x14:dxf>
          </x14:cfRule>
          <x14:cfRule type="expression" priority="25" id="{59843927-200B-4D97-9A08-B60093ACA245}">
            <xm:f>$N4 = '\Users\olasib\AppData\Local\Microsoft\Windows\INetCache\Content.Outlook\6WKM601X\[Future Park Database - Recent parkland acquisitions January 2022.xlsx]Settings'!#REF!</xm:f>
            <x14:dxf>
              <fill>
                <patternFill>
                  <bgColor rgb="FFFFFF99"/>
                </patternFill>
              </fill>
            </x14:dxf>
          </x14:cfRule>
          <x14:cfRule type="expression" priority="26" id="{9CA8C79A-2EBB-4782-83CB-359A26BB8EBA}">
            <xm:f>$N4 = '\Users\olasib\AppData\Local\Microsoft\Windows\INetCache\Content.Outlook\6WKM601X\[Future Park Database - Recent parkland acquisitions January 2022.xlsx]Settings'!#REF!</xm:f>
            <x14:dxf>
              <fill>
                <patternFill>
                  <bgColor theme="7" tint="0.39994506668294322"/>
                </patternFill>
              </fill>
            </x14:dxf>
          </x14:cfRule>
          <x14:cfRule type="expression" priority="27" id="{AAB58C3F-03E6-4F01-BA7A-C46D062422D8}">
            <xm:f>$N4 = '\Users\olasib\AppData\Local\Microsoft\Windows\INetCache\Content.Outlook\6WKM601X\[Future Park Database - Recent parkland acquisitions January 2022.xlsx]Settings'!#REF!</xm:f>
            <x14:dxf>
              <fill>
                <patternFill>
                  <bgColor theme="8" tint="0.39994506668294322"/>
                </patternFill>
              </fill>
            </x14:dxf>
          </x14:cfRule>
          <x14:cfRule type="expression" priority="28" id="{2485752B-0974-4A5E-B266-93E92046A139}">
            <xm:f>$N4 = '\Users\olasib\AppData\Local\Microsoft\Windows\INetCache\Content.Outlook\6WKM601X\[Future Park Database - Recent parkland acquisitions January 2022.xlsx]Settings'!#REF!</xm:f>
            <x14:dxf>
              <fill>
                <patternFill>
                  <bgColor theme="9" tint="0.39994506668294322"/>
                </patternFill>
              </fill>
            </x14:dxf>
          </x14:cfRule>
          <x14:cfRule type="expression" priority="29" id="{D465767A-1C0C-411E-BCB1-2CA10FD1E1AA}">
            <xm:f>$N4 = '\Users\olasib\AppData\Local\Microsoft\Windows\INetCache\Content.Outlook\6WKM601X\[Future Park Database - Recent parkland acquisitions January 2022.xlsx]Settings'!#REF!</xm:f>
            <x14:dxf>
              <fill>
                <patternFill>
                  <bgColor theme="6" tint="-0.24994659260841701"/>
                </patternFill>
              </fill>
            </x14:dxf>
          </x14:cfRule>
          <x14:cfRule type="expression" priority="30" id="{CC5F85FD-A1D0-4BF8-8569-D9F8FCFC7A55}">
            <xm:f>$N4 = '\Users\olasib\AppData\Local\Microsoft\Windows\INetCache\Content.Outlook\6WKM601X\[Future Park Database - Recent parkland acquisitions January 2022.xlsx]Settings'!#REF!</xm:f>
            <x14:dxf>
              <fill>
                <patternFill>
                  <bgColor theme="6" tint="0.39994506668294322"/>
                </patternFill>
              </fill>
            </x14:dxf>
          </x14:cfRule>
          <xm:sqref>A4:E4 A27:D30 A26:B26 D26 A5:D25</xm:sqref>
        </x14:conditionalFormatting>
        <x14:conditionalFormatting xmlns:xm="http://schemas.microsoft.com/office/excel/2006/main">
          <x14:cfRule type="expression" priority="11" id="{98C848BE-82F8-41B6-B34B-AE8E736D05B8}">
            <xm:f>$N26 = '\Users\olasib\AppData\Local\Microsoft\Windows\INetCache\Content.Outlook\6WKM601X\[Future Park Database - Recent parkland acquisitions January 2022.xlsx]Settings'!#REF!</xm:f>
            <x14:dxf>
              <fill>
                <patternFill>
                  <bgColor theme="5" tint="0.39994506668294322"/>
                </patternFill>
              </fill>
            </x14:dxf>
          </x14:cfRule>
          <x14:cfRule type="expression" priority="12" id="{B6E34B04-62C7-4920-B7F1-B8A55B3B01B7}">
            <xm:f>$N26 = '\Users\olasib\AppData\Local\Microsoft\Windows\INetCache\Content.Outlook\6WKM601X\[Future Park Database - Recent parkland acquisitions January 2022.xlsx]Settings'!#REF!</xm:f>
            <x14:dxf>
              <fill>
                <patternFill>
                  <bgColor rgb="FF99FFCC"/>
                </patternFill>
              </fill>
            </x14:dxf>
          </x14:cfRule>
          <x14:cfRule type="expression" priority="13" id="{B5F749EA-FC4E-4E91-954A-6D7873D4A135}">
            <xm:f>$N26 = '\Users\olasib\AppData\Local\Microsoft\Windows\INetCache\Content.Outlook\6WKM601X\[Future Park Database - Recent parkland acquisitions January 2022.xlsx]Settings'!#REF!</xm:f>
            <x14:dxf>
              <fill>
                <patternFill>
                  <bgColor rgb="FFFF99CC"/>
                </patternFill>
              </fill>
            </x14:dxf>
          </x14:cfRule>
          <x14:cfRule type="expression" priority="14" id="{E21222D6-4D43-4696-99A5-E0097A4BE83B}">
            <xm:f>$N26 = '\Users\olasib\AppData\Local\Microsoft\Windows\INetCache\Content.Outlook\6WKM601X\[Future Park Database - Recent parkland acquisitions January 2022.xlsx]Settings'!#REF!</xm:f>
            <x14:dxf>
              <fill>
                <patternFill>
                  <bgColor rgb="FF3399FF"/>
                </patternFill>
              </fill>
            </x14:dxf>
          </x14:cfRule>
          <x14:cfRule type="expression" priority="15" id="{6040CE90-8473-4B30-95E9-207597D4151D}">
            <xm:f>$N26 = '\Users\olasib\AppData\Local\Microsoft\Windows\INetCache\Content.Outlook\6WKM601X\[Future Park Database - Recent parkland acquisitions January 2022.xlsx]Settings'!#REF!</xm:f>
            <x14:dxf>
              <fill>
                <patternFill>
                  <bgColor rgb="FFFFFF99"/>
                </patternFill>
              </fill>
            </x14:dxf>
          </x14:cfRule>
          <x14:cfRule type="expression" priority="16" id="{2FA66FF2-47BE-4DDD-AD09-898421DDE5FB}">
            <xm:f>$N26 = '\Users\olasib\AppData\Local\Microsoft\Windows\INetCache\Content.Outlook\6WKM601X\[Future Park Database - Recent parkland acquisitions January 2022.xlsx]Settings'!#REF!</xm:f>
            <x14:dxf>
              <fill>
                <patternFill>
                  <bgColor theme="7" tint="0.39994506668294322"/>
                </patternFill>
              </fill>
            </x14:dxf>
          </x14:cfRule>
          <x14:cfRule type="expression" priority="17" id="{4D204133-DA89-4575-91B2-A27385B3805D}">
            <xm:f>$N26 = '\Users\olasib\AppData\Local\Microsoft\Windows\INetCache\Content.Outlook\6WKM601X\[Future Park Database - Recent parkland acquisitions January 2022.xlsx]Settings'!#REF!</xm:f>
            <x14:dxf>
              <fill>
                <patternFill>
                  <bgColor theme="8" tint="0.39994506668294322"/>
                </patternFill>
              </fill>
            </x14:dxf>
          </x14:cfRule>
          <x14:cfRule type="expression" priority="18" id="{0917123D-37DA-4EF0-B5A8-04B57535F8EF}">
            <xm:f>$N26 = '\Users\olasib\AppData\Local\Microsoft\Windows\INetCache\Content.Outlook\6WKM601X\[Future Park Database - Recent parkland acquisitions January 2022.xlsx]Settings'!#REF!</xm:f>
            <x14:dxf>
              <fill>
                <patternFill>
                  <bgColor theme="9" tint="0.39994506668294322"/>
                </patternFill>
              </fill>
            </x14:dxf>
          </x14:cfRule>
          <x14:cfRule type="expression" priority="19" id="{7A115E85-1C01-42D5-ACB1-AD9C2FD286A5}">
            <xm:f>$N26 = '\Users\olasib\AppData\Local\Microsoft\Windows\INetCache\Content.Outlook\6WKM601X\[Future Park Database - Recent parkland acquisitions January 2022.xlsx]Settings'!#REF!</xm:f>
            <x14:dxf>
              <fill>
                <patternFill>
                  <bgColor theme="6" tint="-0.24994659260841701"/>
                </patternFill>
              </fill>
            </x14:dxf>
          </x14:cfRule>
          <x14:cfRule type="expression" priority="20" id="{82A06FD0-3C49-40D1-AE10-A8F014E432F7}">
            <xm:f>$N26 = '\Users\olasib\AppData\Local\Microsoft\Windows\INetCache\Content.Outlook\6WKM601X\[Future Park Database - Recent parkland acquisitions January 2022.xlsx]Settings'!#REF!</xm:f>
            <x14:dxf>
              <fill>
                <patternFill>
                  <bgColor theme="6" tint="0.39994506668294322"/>
                </patternFill>
              </fill>
            </x14:dxf>
          </x14:cfRule>
          <xm:sqref>C26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E21"/>
  <sheetViews>
    <sheetView workbookViewId="0">
      <selection activeCell="E11" sqref="E11"/>
    </sheetView>
  </sheetViews>
  <sheetFormatPr defaultRowHeight="14.5" x14ac:dyDescent="0.35"/>
  <cols>
    <col min="1" max="1" width="10" customWidth="1"/>
    <col min="2" max="2" width="40.453125" customWidth="1"/>
    <col min="3" max="3" width="47" customWidth="1"/>
    <col min="4" max="4" width="9.08984375" customWidth="1"/>
    <col min="5" max="5" width="17.453125" customWidth="1"/>
  </cols>
  <sheetData>
    <row r="1" spans="1:5" ht="32.65" customHeight="1" x14ac:dyDescent="0.6">
      <c r="A1" s="88" t="s">
        <v>899</v>
      </c>
    </row>
    <row r="2" spans="1:5" x14ac:dyDescent="0.35">
      <c r="A2" s="77"/>
    </row>
    <row r="3" spans="1:5" ht="29.25" customHeight="1" x14ac:dyDescent="0.35">
      <c r="A3" s="123" t="s">
        <v>935</v>
      </c>
      <c r="B3" s="83" t="s">
        <v>866</v>
      </c>
      <c r="C3" s="83" t="s">
        <v>856</v>
      </c>
      <c r="D3" s="83" t="s">
        <v>870</v>
      </c>
      <c r="E3" s="83" t="s">
        <v>868</v>
      </c>
    </row>
    <row r="4" spans="1:5" ht="20" customHeight="1" x14ac:dyDescent="0.35">
      <c r="A4" s="122" t="s">
        <v>871</v>
      </c>
      <c r="B4" s="84" t="s">
        <v>874</v>
      </c>
      <c r="C4" s="84" t="s">
        <v>894</v>
      </c>
      <c r="D4" s="84" t="s">
        <v>873</v>
      </c>
      <c r="E4" s="84" t="s">
        <v>872</v>
      </c>
    </row>
    <row r="5" spans="1:5" ht="20" customHeight="1" x14ac:dyDescent="0.35">
      <c r="A5" s="122" t="s">
        <v>875</v>
      </c>
      <c r="B5" s="84" t="s">
        <v>878</v>
      </c>
      <c r="C5" s="84" t="s">
        <v>252</v>
      </c>
      <c r="D5" s="84" t="s">
        <v>877</v>
      </c>
      <c r="E5" s="84" t="s">
        <v>876</v>
      </c>
    </row>
    <row r="6" spans="1:5" ht="20" customHeight="1" x14ac:dyDescent="0.35">
      <c r="A6" s="122" t="s">
        <v>879</v>
      </c>
      <c r="B6" s="84" t="s">
        <v>881</v>
      </c>
      <c r="C6" s="84" t="s">
        <v>738</v>
      </c>
      <c r="D6" s="84" t="s">
        <v>880</v>
      </c>
      <c r="E6" s="84" t="s">
        <v>876</v>
      </c>
    </row>
    <row r="7" spans="1:5" ht="20" customHeight="1" x14ac:dyDescent="0.35">
      <c r="A7" s="122" t="s">
        <v>882</v>
      </c>
      <c r="B7" s="84" t="s">
        <v>884</v>
      </c>
      <c r="C7" s="84" t="s">
        <v>208</v>
      </c>
      <c r="D7" s="84" t="s">
        <v>883</v>
      </c>
      <c r="E7" s="84" t="s">
        <v>872</v>
      </c>
    </row>
    <row r="8" spans="1:5" ht="20" customHeight="1" x14ac:dyDescent="0.35">
      <c r="A8" s="122" t="s">
        <v>885</v>
      </c>
      <c r="B8" s="84" t="s">
        <v>901</v>
      </c>
      <c r="C8" s="84" t="s">
        <v>208</v>
      </c>
      <c r="D8" s="84" t="s">
        <v>886</v>
      </c>
      <c r="E8" s="84" t="s">
        <v>876</v>
      </c>
    </row>
    <row r="9" spans="1:5" ht="20" customHeight="1" x14ac:dyDescent="0.35">
      <c r="A9" s="122" t="s">
        <v>887</v>
      </c>
      <c r="B9" s="84" t="s">
        <v>900</v>
      </c>
      <c r="C9" s="84" t="s">
        <v>208</v>
      </c>
      <c r="D9" s="84" t="s">
        <v>888</v>
      </c>
      <c r="E9" s="84" t="s">
        <v>876</v>
      </c>
    </row>
    <row r="10" spans="1:5" ht="20" customHeight="1" x14ac:dyDescent="0.35">
      <c r="A10" s="122" t="s">
        <v>889</v>
      </c>
      <c r="B10" s="84" t="s">
        <v>902</v>
      </c>
      <c r="C10" s="84" t="s">
        <v>208</v>
      </c>
      <c r="D10" s="84" t="s">
        <v>890</v>
      </c>
      <c r="E10" s="84" t="s">
        <v>876</v>
      </c>
    </row>
    <row r="11" spans="1:5" ht="20" customHeight="1" x14ac:dyDescent="0.35">
      <c r="A11" s="122" t="s">
        <v>891</v>
      </c>
      <c r="B11" s="84" t="s">
        <v>893</v>
      </c>
      <c r="C11" s="84" t="s">
        <v>208</v>
      </c>
      <c r="D11" s="84" t="s">
        <v>892</v>
      </c>
      <c r="E11" s="84" t="s">
        <v>872</v>
      </c>
    </row>
    <row r="12" spans="1:5" x14ac:dyDescent="0.35">
      <c r="A12" s="76"/>
    </row>
    <row r="13" spans="1:5" x14ac:dyDescent="0.35">
      <c r="A13" s="78"/>
    </row>
    <row r="14" spans="1:5" x14ac:dyDescent="0.35">
      <c r="A14" s="51" t="s">
        <v>852</v>
      </c>
    </row>
    <row r="15" spans="1:5" x14ac:dyDescent="0.35">
      <c r="A15" s="58" t="s">
        <v>944</v>
      </c>
    </row>
    <row r="16" spans="1:5" x14ac:dyDescent="0.35">
      <c r="A16" s="79" t="s">
        <v>903</v>
      </c>
    </row>
    <row r="17" spans="1:5" ht="27.9" customHeight="1" x14ac:dyDescent="0.35">
      <c r="A17" s="123" t="s">
        <v>935</v>
      </c>
      <c r="B17" s="83" t="s">
        <v>866</v>
      </c>
      <c r="C17" s="83" t="s">
        <v>856</v>
      </c>
      <c r="D17" s="83" t="s">
        <v>870</v>
      </c>
      <c r="E17" s="83" t="s">
        <v>868</v>
      </c>
    </row>
    <row r="18" spans="1:5" ht="92.4" customHeight="1" x14ac:dyDescent="0.35">
      <c r="A18" s="31" t="s">
        <v>898</v>
      </c>
      <c r="B18" s="31" t="s">
        <v>897</v>
      </c>
      <c r="C18" s="31" t="s">
        <v>905</v>
      </c>
      <c r="D18" s="64" t="s">
        <v>862</v>
      </c>
      <c r="E18" s="31" t="s">
        <v>896</v>
      </c>
    </row>
    <row r="20" spans="1:5" x14ac:dyDescent="0.35">
      <c r="A20" s="89" t="s">
        <v>913</v>
      </c>
    </row>
    <row r="21" spans="1:5" x14ac:dyDescent="0.35">
      <c r="A21" s="8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58"/>
  <sheetViews>
    <sheetView workbookViewId="0">
      <selection activeCell="A6" sqref="A6"/>
    </sheetView>
  </sheetViews>
  <sheetFormatPr defaultColWidth="18.90625" defaultRowHeight="14.5" x14ac:dyDescent="0.35"/>
  <cols>
    <col min="1" max="1" width="29.90625" customWidth="1"/>
    <col min="4" max="4" width="13.26953125" customWidth="1"/>
    <col min="5" max="5" width="13" style="98" customWidth="1"/>
  </cols>
  <sheetData>
    <row r="1" spans="1:5" ht="26" x14ac:dyDescent="0.6">
      <c r="A1" s="113" t="s">
        <v>932</v>
      </c>
      <c r="B1" s="97"/>
      <c r="C1" s="97"/>
    </row>
    <row r="3" spans="1:5" ht="15" thickBot="1" x14ac:dyDescent="0.4">
      <c r="B3" s="99"/>
      <c r="C3" s="100"/>
      <c r="E3" s="117"/>
    </row>
    <row r="4" spans="1:5" s="101" customFormat="1" ht="58.65" customHeight="1" thickBot="1" x14ac:dyDescent="0.4">
      <c r="A4" s="114" t="s">
        <v>856</v>
      </c>
      <c r="B4" s="125" t="s">
        <v>914</v>
      </c>
      <c r="C4" s="124" t="s">
        <v>915</v>
      </c>
      <c r="D4" s="115" t="s">
        <v>916</v>
      </c>
      <c r="E4" s="116" t="s">
        <v>917</v>
      </c>
    </row>
    <row r="5" spans="1:5" x14ac:dyDescent="0.35">
      <c r="A5" s="131" t="s">
        <v>32</v>
      </c>
      <c r="B5" s="102">
        <v>41513.785508150941</v>
      </c>
      <c r="C5" s="102">
        <v>41729.209068972144</v>
      </c>
      <c r="D5" s="103">
        <f>+C5-B5</f>
        <v>215.42356082120386</v>
      </c>
      <c r="E5" s="127">
        <f t="shared" ref="E5:E23" si="0">+D5/B5</f>
        <v>5.189205421387239E-3</v>
      </c>
    </row>
    <row r="6" spans="1:5" x14ac:dyDescent="0.35">
      <c r="A6" s="130" t="s">
        <v>485</v>
      </c>
      <c r="B6" s="104">
        <v>7558.9056378741252</v>
      </c>
      <c r="C6" s="104">
        <v>14098.03018167886</v>
      </c>
      <c r="D6" s="105">
        <f t="shared" ref="D6:D45" si="1">+C6-B6</f>
        <v>6539.1245438047345</v>
      </c>
      <c r="E6" s="128">
        <f t="shared" si="0"/>
        <v>0.86508879156266394</v>
      </c>
    </row>
    <row r="7" spans="1:5" x14ac:dyDescent="0.35">
      <c r="A7" s="130" t="s">
        <v>406</v>
      </c>
      <c r="B7" s="104">
        <v>33126.56617880804</v>
      </c>
      <c r="C7" s="104">
        <v>32551.96069483208</v>
      </c>
      <c r="D7" s="105">
        <f t="shared" si="1"/>
        <v>-574.60548397595994</v>
      </c>
      <c r="E7" s="128">
        <f t="shared" si="0"/>
        <v>-1.7345760525688009E-2</v>
      </c>
    </row>
    <row r="8" spans="1:5" x14ac:dyDescent="0.35">
      <c r="A8" s="130" t="s">
        <v>613</v>
      </c>
      <c r="B8" s="106">
        <v>55096.083872072501</v>
      </c>
      <c r="C8" s="106">
        <v>53801.670847623835</v>
      </c>
      <c r="D8" s="105">
        <f t="shared" si="1"/>
        <v>-1294.413024448666</v>
      </c>
      <c r="E8" s="128">
        <f t="shared" si="0"/>
        <v>-2.3493739182156054E-2</v>
      </c>
    </row>
    <row r="9" spans="1:5" x14ac:dyDescent="0.35">
      <c r="A9" s="130" t="s">
        <v>918</v>
      </c>
      <c r="B9" s="104">
        <v>40671.358721448596</v>
      </c>
      <c r="C9" s="104">
        <v>41107.844632853674</v>
      </c>
      <c r="D9" s="105">
        <f t="shared" si="1"/>
        <v>436.48591140507779</v>
      </c>
      <c r="E9" s="128">
        <f t="shared" si="0"/>
        <v>1.0732021873045785E-2</v>
      </c>
    </row>
    <row r="10" spans="1:5" x14ac:dyDescent="0.35">
      <c r="A10" s="130" t="s">
        <v>252</v>
      </c>
      <c r="B10" s="104">
        <v>3179.239164969812</v>
      </c>
      <c r="C10" s="104">
        <v>4204.6804126383622</v>
      </c>
      <c r="D10" s="105">
        <f t="shared" si="1"/>
        <v>1025.4412476685502</v>
      </c>
      <c r="E10" s="128">
        <f t="shared" si="0"/>
        <v>0.32254297159121942</v>
      </c>
    </row>
    <row r="11" spans="1:5" x14ac:dyDescent="0.35">
      <c r="A11" s="130" t="s">
        <v>919</v>
      </c>
      <c r="B11" s="104">
        <v>9229.4057693087052</v>
      </c>
      <c r="C11" s="104">
        <v>10699.050608085343</v>
      </c>
      <c r="D11" s="105">
        <f t="shared" si="1"/>
        <v>1469.6448387766377</v>
      </c>
      <c r="E11" s="128">
        <f t="shared" si="0"/>
        <v>0.15923504454249562</v>
      </c>
    </row>
    <row r="12" spans="1:5" x14ac:dyDescent="0.35">
      <c r="A12" s="130" t="s">
        <v>920</v>
      </c>
      <c r="B12" s="104">
        <v>16673.942417626666</v>
      </c>
      <c r="C12" s="104">
        <v>17011.586887138448</v>
      </c>
      <c r="D12" s="105">
        <f t="shared" si="1"/>
        <v>337.64446951178252</v>
      </c>
      <c r="E12" s="128">
        <f t="shared" si="0"/>
        <v>2.0249828208285376E-2</v>
      </c>
    </row>
    <row r="13" spans="1:5" x14ac:dyDescent="0.35">
      <c r="A13" s="130" t="s">
        <v>334</v>
      </c>
      <c r="B13" s="104">
        <v>11656.721599072025</v>
      </c>
      <c r="C13" s="104">
        <v>11317.640880944558</v>
      </c>
      <c r="D13" s="105">
        <f t="shared" si="1"/>
        <v>-339.08071812746675</v>
      </c>
      <c r="E13" s="128">
        <f t="shared" si="0"/>
        <v>-2.9088857895899347E-2</v>
      </c>
    </row>
    <row r="14" spans="1:5" x14ac:dyDescent="0.35">
      <c r="A14" s="130" t="s">
        <v>139</v>
      </c>
      <c r="B14" s="104">
        <v>10203.914278182303</v>
      </c>
      <c r="C14" s="104">
        <v>15988.331986933577</v>
      </c>
      <c r="D14" s="105">
        <f t="shared" si="1"/>
        <v>5784.4177087512744</v>
      </c>
      <c r="E14" s="128">
        <f t="shared" si="0"/>
        <v>0.56688223274467708</v>
      </c>
    </row>
    <row r="15" spans="1:5" x14ac:dyDescent="0.35">
      <c r="A15" s="130" t="s">
        <v>322</v>
      </c>
      <c r="B15" s="106">
        <v>36602.17027222905</v>
      </c>
      <c r="C15" s="106">
        <v>68651.657783443618</v>
      </c>
      <c r="D15" s="105">
        <f t="shared" si="1"/>
        <v>32049.487511214567</v>
      </c>
      <c r="E15" s="128">
        <f t="shared" si="0"/>
        <v>0.875617136165592</v>
      </c>
    </row>
    <row r="16" spans="1:5" x14ac:dyDescent="0.35">
      <c r="A16" s="130" t="s">
        <v>172</v>
      </c>
      <c r="B16" s="106">
        <v>17626.265205945943</v>
      </c>
      <c r="C16" s="106">
        <v>19967.004205573136</v>
      </c>
      <c r="D16" s="105">
        <f t="shared" si="1"/>
        <v>2340.7389996271922</v>
      </c>
      <c r="E16" s="128">
        <f t="shared" si="0"/>
        <v>0.13279835360911174</v>
      </c>
    </row>
    <row r="17" spans="1:5" x14ac:dyDescent="0.35">
      <c r="A17" s="130" t="s">
        <v>67</v>
      </c>
      <c r="B17" s="106">
        <v>14220.341837894841</v>
      </c>
      <c r="C17" s="106">
        <v>16126.696747449023</v>
      </c>
      <c r="D17" s="105">
        <f t="shared" si="1"/>
        <v>1906.3549095541821</v>
      </c>
      <c r="E17" s="128">
        <f t="shared" si="0"/>
        <v>0.13405830403275285</v>
      </c>
    </row>
    <row r="18" spans="1:5" x14ac:dyDescent="0.35">
      <c r="A18" s="130" t="s">
        <v>225</v>
      </c>
      <c r="B18" s="106">
        <v>72113.060903049671</v>
      </c>
      <c r="C18" s="106">
        <v>72152.959705652989</v>
      </c>
      <c r="D18" s="105">
        <f t="shared" si="1"/>
        <v>39.898802603318472</v>
      </c>
      <c r="E18" s="128">
        <f t="shared" si="0"/>
        <v>5.5328122400683096E-4</v>
      </c>
    </row>
    <row r="19" spans="1:5" x14ac:dyDescent="0.35">
      <c r="A19" s="130" t="s">
        <v>154</v>
      </c>
      <c r="B19" s="106">
        <v>43745.942461957951</v>
      </c>
      <c r="C19" s="106">
        <v>42929.713656499429</v>
      </c>
      <c r="D19" s="105">
        <f t="shared" si="1"/>
        <v>-816.2288054585224</v>
      </c>
      <c r="E19" s="128">
        <f t="shared" si="0"/>
        <v>-1.8658388858997055E-2</v>
      </c>
    </row>
    <row r="20" spans="1:5" x14ac:dyDescent="0.35">
      <c r="A20" s="130" t="s">
        <v>60</v>
      </c>
      <c r="B20" s="106">
        <v>23522.236187053819</v>
      </c>
      <c r="C20" s="106">
        <v>22981.894871335346</v>
      </c>
      <c r="D20" s="105">
        <f t="shared" si="1"/>
        <v>-540.3413157184732</v>
      </c>
      <c r="E20" s="128">
        <f t="shared" si="0"/>
        <v>-2.2971511357235099E-2</v>
      </c>
    </row>
    <row r="21" spans="1:5" x14ac:dyDescent="0.35">
      <c r="A21" s="130" t="s">
        <v>921</v>
      </c>
      <c r="B21" s="106">
        <v>7885.7854104894895</v>
      </c>
      <c r="C21" s="106">
        <v>7783.6427300995583</v>
      </c>
      <c r="D21" s="105">
        <f t="shared" si="1"/>
        <v>-102.14268038993123</v>
      </c>
      <c r="E21" s="128">
        <f t="shared" si="0"/>
        <v>-1.2952759309689482E-2</v>
      </c>
    </row>
    <row r="22" spans="1:5" x14ac:dyDescent="0.35">
      <c r="A22" s="130" t="s">
        <v>325</v>
      </c>
      <c r="B22" s="106">
        <v>54886.216656125951</v>
      </c>
      <c r="C22" s="106">
        <v>57094.993188841996</v>
      </c>
      <c r="D22" s="105">
        <f t="shared" si="1"/>
        <v>2208.776532716045</v>
      </c>
      <c r="E22" s="128">
        <f t="shared" si="0"/>
        <v>4.0242827202948035E-2</v>
      </c>
    </row>
    <row r="23" spans="1:5" x14ac:dyDescent="0.35">
      <c r="A23" s="130" t="s">
        <v>922</v>
      </c>
      <c r="B23" s="106">
        <v>24316.908447876453</v>
      </c>
      <c r="C23" s="106">
        <v>33048.107492528041</v>
      </c>
      <c r="D23" s="105">
        <f t="shared" si="1"/>
        <v>8731.1990446515883</v>
      </c>
      <c r="E23" s="128">
        <f t="shared" si="0"/>
        <v>0.35905876206948778</v>
      </c>
    </row>
    <row r="24" spans="1:5" x14ac:dyDescent="0.35">
      <c r="A24" s="130" t="s">
        <v>923</v>
      </c>
      <c r="B24" s="107">
        <v>0</v>
      </c>
      <c r="C24" s="106">
        <v>14918.2967158027</v>
      </c>
      <c r="D24" s="105">
        <f t="shared" si="1"/>
        <v>14918.2967158027</v>
      </c>
      <c r="E24" s="129" t="s">
        <v>924</v>
      </c>
    </row>
    <row r="25" spans="1:5" x14ac:dyDescent="0.35">
      <c r="A25" s="130" t="s">
        <v>371</v>
      </c>
      <c r="B25" s="106">
        <v>35166.442058886751</v>
      </c>
      <c r="C25" s="106">
        <v>34670.497789602472</v>
      </c>
      <c r="D25" s="105">
        <f t="shared" si="1"/>
        <v>-495.94426928427856</v>
      </c>
      <c r="E25" s="128">
        <f t="shared" ref="E25:E32" si="2">+D25/B25</f>
        <v>-1.4102770716861609E-2</v>
      </c>
    </row>
    <row r="26" spans="1:5" x14ac:dyDescent="0.35">
      <c r="A26" s="130" t="s">
        <v>126</v>
      </c>
      <c r="B26" s="107">
        <v>3200.4889567436358</v>
      </c>
      <c r="C26" s="106">
        <v>3861.5690353330765</v>
      </c>
      <c r="D26" s="105">
        <f t="shared" si="1"/>
        <v>661.08007858944075</v>
      </c>
      <c r="E26" s="128">
        <f t="shared" si="2"/>
        <v>0.20655596301824525</v>
      </c>
    </row>
    <row r="27" spans="1:5" x14ac:dyDescent="0.35">
      <c r="A27" s="130" t="s">
        <v>4</v>
      </c>
      <c r="B27" s="106">
        <v>36095.004313820478</v>
      </c>
      <c r="C27" s="106">
        <v>35382.483487310659</v>
      </c>
      <c r="D27" s="105">
        <f t="shared" si="1"/>
        <v>-712.52082650981902</v>
      </c>
      <c r="E27" s="128">
        <f t="shared" si="2"/>
        <v>-1.9740150750917094E-2</v>
      </c>
    </row>
    <row r="28" spans="1:5" x14ac:dyDescent="0.35">
      <c r="A28" s="130" t="s">
        <v>199</v>
      </c>
      <c r="B28" s="106">
        <v>2847.9912839694871</v>
      </c>
      <c r="C28" s="106">
        <v>3872.7964576981467</v>
      </c>
      <c r="D28" s="105">
        <f t="shared" si="1"/>
        <v>1024.8051737286596</v>
      </c>
      <c r="E28" s="128">
        <f t="shared" si="2"/>
        <v>0.35983437853092781</v>
      </c>
    </row>
    <row r="29" spans="1:5" x14ac:dyDescent="0.35">
      <c r="A29" s="130" t="s">
        <v>23</v>
      </c>
      <c r="B29" s="106">
        <v>40780.644444632293</v>
      </c>
      <c r="C29" s="106">
        <v>41206.351252411274</v>
      </c>
      <c r="D29" s="105">
        <f t="shared" si="1"/>
        <v>425.70680777898087</v>
      </c>
      <c r="E29" s="128">
        <f t="shared" si="2"/>
        <v>1.0438942630172537E-2</v>
      </c>
    </row>
    <row r="30" spans="1:5" x14ac:dyDescent="0.35">
      <c r="A30" s="130" t="s">
        <v>95</v>
      </c>
      <c r="B30" s="106">
        <v>33158.148176351868</v>
      </c>
      <c r="C30" s="106">
        <v>35168.700972655883</v>
      </c>
      <c r="D30" s="105">
        <f t="shared" si="1"/>
        <v>2010.5527963040149</v>
      </c>
      <c r="E30" s="128">
        <f t="shared" si="2"/>
        <v>6.0635255793263072E-2</v>
      </c>
    </row>
    <row r="31" spans="1:5" x14ac:dyDescent="0.35">
      <c r="A31" s="130" t="s">
        <v>16</v>
      </c>
      <c r="B31" s="106">
        <v>10889.363471036257</v>
      </c>
      <c r="C31" s="106">
        <v>11370.456322510789</v>
      </c>
      <c r="D31" s="105">
        <f t="shared" si="1"/>
        <v>481.09285147453193</v>
      </c>
      <c r="E31" s="128">
        <f t="shared" si="2"/>
        <v>4.4180071016469619E-2</v>
      </c>
    </row>
    <row r="32" spans="1:5" x14ac:dyDescent="0.35">
      <c r="A32" s="130" t="s">
        <v>78</v>
      </c>
      <c r="B32" s="106">
        <v>14449.550988880743</v>
      </c>
      <c r="C32" s="106">
        <v>15403.73292462931</v>
      </c>
      <c r="D32" s="105">
        <f t="shared" si="1"/>
        <v>954.18193574856741</v>
      </c>
      <c r="E32" s="128">
        <f t="shared" si="2"/>
        <v>6.6035403901673631E-2</v>
      </c>
    </row>
    <row r="33" spans="1:5" x14ac:dyDescent="0.35">
      <c r="A33" s="130" t="s">
        <v>925</v>
      </c>
      <c r="B33" s="107">
        <v>68</v>
      </c>
      <c r="C33" s="106">
        <v>6798.5650080070691</v>
      </c>
      <c r="D33" s="105">
        <f t="shared" si="1"/>
        <v>6730.5650080070691</v>
      </c>
      <c r="E33" s="129" t="s">
        <v>924</v>
      </c>
    </row>
    <row r="34" spans="1:5" x14ac:dyDescent="0.35">
      <c r="A34" s="130" t="s">
        <v>208</v>
      </c>
      <c r="B34" s="106">
        <v>6353.3272830919632</v>
      </c>
      <c r="C34" s="106">
        <v>9485.0384068007934</v>
      </c>
      <c r="D34" s="105">
        <f t="shared" si="1"/>
        <v>3131.7111237088302</v>
      </c>
      <c r="E34" s="128">
        <f t="shared" ref="E34:E45" si="3">+D34/B34</f>
        <v>0.4929245707274072</v>
      </c>
    </row>
    <row r="35" spans="1:5" x14ac:dyDescent="0.35">
      <c r="A35" s="130" t="s">
        <v>926</v>
      </c>
      <c r="B35" s="106">
        <v>2663.072797081632</v>
      </c>
      <c r="C35" s="106">
        <v>4178.4618254446559</v>
      </c>
      <c r="D35" s="105">
        <f t="shared" si="1"/>
        <v>1515.389028363024</v>
      </c>
      <c r="E35" s="128">
        <f t="shared" si="3"/>
        <v>0.56903777847293002</v>
      </c>
    </row>
    <row r="36" spans="1:5" x14ac:dyDescent="0.35">
      <c r="A36" s="130" t="s">
        <v>927</v>
      </c>
      <c r="B36" s="106">
        <v>3588.4047586889637</v>
      </c>
      <c r="C36" s="106">
        <v>12460.458395602209</v>
      </c>
      <c r="D36" s="105">
        <f t="shared" si="1"/>
        <v>8872.053636913246</v>
      </c>
      <c r="E36" s="128">
        <f t="shared" si="3"/>
        <v>2.4724227709904949</v>
      </c>
    </row>
    <row r="37" spans="1:5" x14ac:dyDescent="0.35">
      <c r="A37" s="130" t="s">
        <v>98</v>
      </c>
      <c r="B37" s="106">
        <v>3339.9993896650508</v>
      </c>
      <c r="C37" s="106">
        <v>5496.6333956590706</v>
      </c>
      <c r="D37" s="105">
        <f t="shared" si="1"/>
        <v>2156.6340059940198</v>
      </c>
      <c r="E37" s="128">
        <f t="shared" si="3"/>
        <v>0.64569892218162839</v>
      </c>
    </row>
    <row r="38" spans="1:5" x14ac:dyDescent="0.35">
      <c r="A38" s="130" t="s">
        <v>247</v>
      </c>
      <c r="B38" s="106">
        <v>29091.147023814679</v>
      </c>
      <c r="C38" s="106">
        <v>28675.559774018529</v>
      </c>
      <c r="D38" s="105">
        <f t="shared" si="1"/>
        <v>-415.58724979614999</v>
      </c>
      <c r="E38" s="128">
        <f t="shared" si="3"/>
        <v>-1.4285694869849605E-2</v>
      </c>
    </row>
    <row r="39" spans="1:5" x14ac:dyDescent="0.35">
      <c r="A39" s="130" t="s">
        <v>772</v>
      </c>
      <c r="B39" s="104">
        <v>3882.3845847765779</v>
      </c>
      <c r="C39" s="104">
        <v>5098.2128476760845</v>
      </c>
      <c r="D39" s="105">
        <f t="shared" si="1"/>
        <v>1215.8282628995066</v>
      </c>
      <c r="E39" s="128">
        <f t="shared" si="3"/>
        <v>0.31316533340539077</v>
      </c>
    </row>
    <row r="40" spans="1:5" x14ac:dyDescent="0.35">
      <c r="A40" s="130" t="s">
        <v>109</v>
      </c>
      <c r="B40" s="104">
        <v>13811.305115776346</v>
      </c>
      <c r="C40" s="104">
        <v>14293.832661976683</v>
      </c>
      <c r="D40" s="105">
        <f t="shared" si="1"/>
        <v>482.52754620033738</v>
      </c>
      <c r="E40" s="128">
        <f t="shared" si="3"/>
        <v>3.4937143315236514E-2</v>
      </c>
    </row>
    <row r="41" spans="1:5" x14ac:dyDescent="0.35">
      <c r="A41" s="130" t="s">
        <v>275</v>
      </c>
      <c r="B41" s="104">
        <v>5297.1566881222561</v>
      </c>
      <c r="C41" s="104">
        <v>5472.077700589155</v>
      </c>
      <c r="D41" s="105">
        <f t="shared" si="1"/>
        <v>174.9210124668989</v>
      </c>
      <c r="E41" s="128">
        <f t="shared" si="3"/>
        <v>3.3021679887083946E-2</v>
      </c>
    </row>
    <row r="42" spans="1:5" x14ac:dyDescent="0.35">
      <c r="A42" s="130" t="s">
        <v>564</v>
      </c>
      <c r="B42" s="104">
        <v>1475.9452042852886</v>
      </c>
      <c r="C42" s="104">
        <v>3479.1210988468765</v>
      </c>
      <c r="D42" s="105">
        <f t="shared" si="1"/>
        <v>2003.1758945615879</v>
      </c>
      <c r="E42" s="128">
        <f t="shared" si="3"/>
        <v>1.3572156261259072</v>
      </c>
    </row>
    <row r="43" spans="1:5" x14ac:dyDescent="0.35">
      <c r="A43" s="130" t="s">
        <v>167</v>
      </c>
      <c r="B43" s="104">
        <v>11675.668494287616</v>
      </c>
      <c r="C43" s="104">
        <v>11836.88857058724</v>
      </c>
      <c r="D43" s="105">
        <f t="shared" si="1"/>
        <v>161.22007629962354</v>
      </c>
      <c r="E43" s="128">
        <f t="shared" si="3"/>
        <v>1.3808209472417047E-2</v>
      </c>
    </row>
    <row r="44" spans="1:5" x14ac:dyDescent="0.35">
      <c r="A44" s="130" t="s">
        <v>928</v>
      </c>
      <c r="B44" s="104">
        <v>11970.932479303243</v>
      </c>
      <c r="C44" s="104">
        <v>24941.708685573729</v>
      </c>
      <c r="D44" s="105">
        <f t="shared" si="1"/>
        <v>12970.776206270486</v>
      </c>
      <c r="E44" s="128">
        <f t="shared" si="3"/>
        <v>1.0835226268877458</v>
      </c>
    </row>
    <row r="45" spans="1:5" s="111" customFormat="1" ht="16" thickBot="1" x14ac:dyDescent="0.4">
      <c r="A45" s="108" t="s">
        <v>929</v>
      </c>
      <c r="B45" s="109">
        <f>SUM(B5:B44)</f>
        <v>793633.82804335258</v>
      </c>
      <c r="C45" s="109">
        <f>SUM(C5:C44)</f>
        <v>911318.11991186091</v>
      </c>
      <c r="D45" s="109">
        <f t="shared" si="1"/>
        <v>117684.29186850833</v>
      </c>
      <c r="E45" s="110">
        <f t="shared" si="3"/>
        <v>0.1482853776012176</v>
      </c>
    </row>
    <row r="47" spans="1:5" x14ac:dyDescent="0.35">
      <c r="A47" s="112" t="s">
        <v>930</v>
      </c>
    </row>
    <row r="48" spans="1:5" x14ac:dyDescent="0.35">
      <c r="A48" s="112" t="s">
        <v>931</v>
      </c>
    </row>
    <row r="49" spans="1:5" x14ac:dyDescent="0.35">
      <c r="A49" s="112"/>
    </row>
    <row r="51" spans="1:5" x14ac:dyDescent="0.35">
      <c r="A51" s="51" t="s">
        <v>852</v>
      </c>
    </row>
    <row r="52" spans="1:5" x14ac:dyDescent="0.35">
      <c r="A52" s="58"/>
    </row>
    <row r="53" spans="1:5" ht="15" thickBot="1" x14ac:dyDescent="0.4">
      <c r="A53" s="79" t="s">
        <v>934</v>
      </c>
    </row>
    <row r="54" spans="1:5" ht="54.5" thickBot="1" x14ac:dyDescent="0.4">
      <c r="A54" s="114" t="s">
        <v>856</v>
      </c>
      <c r="B54" s="126" t="s">
        <v>914</v>
      </c>
      <c r="C54" s="124" t="s">
        <v>915</v>
      </c>
      <c r="D54" s="115" t="s">
        <v>916</v>
      </c>
      <c r="E54" s="116" t="s">
        <v>917</v>
      </c>
    </row>
    <row r="55" spans="1:5" ht="43.5" x14ac:dyDescent="0.35">
      <c r="A55" s="31" t="s">
        <v>942</v>
      </c>
      <c r="B55" s="31" t="s">
        <v>938</v>
      </c>
      <c r="C55" s="31" t="s">
        <v>937</v>
      </c>
      <c r="D55" s="64" t="s">
        <v>941</v>
      </c>
      <c r="E55" s="64" t="s">
        <v>936</v>
      </c>
    </row>
    <row r="58" spans="1:5" ht="15" customHeight="1" x14ac:dyDescent="0.35">
      <c r="A58" s="89" t="s">
        <v>913</v>
      </c>
    </row>
  </sheetData>
  <pageMargins left="0.7" right="0.7" top="0.75" bottom="0.75" header="0.3" footer="0.3"/>
  <pageSetup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A17970300E4749BA005F81FAE2A15A" ma:contentTypeVersion="1" ma:contentTypeDescription="Create a new document." ma:contentTypeScope="" ma:versionID="3e1a9ac7328e6d8e64b51510e1557667">
  <xsd:schema xmlns:xsd="http://www.w3.org/2001/XMLSchema" xmlns:xs="http://www.w3.org/2001/XMLSchema" xmlns:p="http://schemas.microsoft.com/office/2006/metadata/properties" xmlns:ns2="062aba9d-60d8-4ab5-82a7-992b88dbd735" xmlns:ns3="1cddfe9c-080b-4db8-aab3-cbe9df85dc17" targetNamespace="http://schemas.microsoft.com/office/2006/metadata/properties" ma:root="true" ma:fieldsID="d4135ab3e389ba449e0eae52a3d03971" ns2:_="" ns3:_="">
    <xsd:import namespace="062aba9d-60d8-4ab5-82a7-992b88dbd735"/>
    <xsd:import namespace="1cddfe9c-080b-4db8-aab3-cbe9df85dc17"/>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2aba9d-60d8-4ab5-82a7-992b88dbd73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cddfe9c-080b-4db8-aab3-cbe9df85dc1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62aba9d-60d8-4ab5-82a7-992b88dbd735">DPKNFKYE7STH-1655527148-2951</_dlc_DocId>
    <_dlc_DocIdUrl xmlns="062aba9d-60d8-4ab5-82a7-992b88dbd735">
      <Url>http://teamsites.mississauga.ca/sec/parkplanning/_layouts/15/DocIdRedir.aspx?ID=DPKNFKYE7STH-1655527148-2951</Url>
      <Description>DPKNFKYE7STH-1655527148-2951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671F3D-9403-416D-AA45-3EB3E7D13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2aba9d-60d8-4ab5-82a7-992b88dbd735"/>
    <ds:schemaRef ds:uri="1cddfe9c-080b-4db8-aab3-cbe9df85dc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02C0E1-2DD8-4F05-A8AC-97481401E71B}">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1cddfe9c-080b-4db8-aab3-cbe9df85dc17"/>
    <ds:schemaRef ds:uri="062aba9d-60d8-4ab5-82a7-992b88dbd735"/>
    <ds:schemaRef ds:uri="http://www.w3.org/XML/1998/namespace"/>
  </ds:schemaRefs>
</ds:datastoreItem>
</file>

<file path=customXml/itemProps3.xml><?xml version="1.0" encoding="utf-8"?>
<ds:datastoreItem xmlns:ds="http://schemas.openxmlformats.org/officeDocument/2006/customXml" ds:itemID="{D1E69105-461B-4BBC-8F93-AB2EE5BD9946}">
  <ds:schemaRefs>
    <ds:schemaRef ds:uri="http://schemas.microsoft.com/sharepoint/v3/contenttype/forms"/>
  </ds:schemaRefs>
</ds:datastoreItem>
</file>

<file path=customXml/itemProps4.xml><?xml version="1.0" encoding="utf-8"?>
<ds:datastoreItem xmlns:ds="http://schemas.openxmlformats.org/officeDocument/2006/customXml" ds:itemID="{3119FA20-C91F-4EBC-A6B3-A3140D5BB48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 1 - Provision by Park </vt:lpstr>
      <vt:lpstr>Growth Forecast</vt:lpstr>
      <vt:lpstr>Tab 2 - Provision by CA </vt:lpstr>
      <vt:lpstr>Tab 3 - Acquisitions 2018-2021</vt:lpstr>
      <vt:lpstr>Tab 4 -  Conveyances 2022-2041</vt:lpstr>
      <vt:lpstr>Tab 5 - Pop Change 2021-2041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openpyxl</dc:creator>
  <cp:lastModifiedBy>Ibrahim Dia</cp:lastModifiedBy>
  <cp:lastPrinted>2022-02-15T20:07:08Z</cp:lastPrinted>
  <dcterms:created xsi:type="dcterms:W3CDTF">2022-01-12T14:14:32Z</dcterms:created>
  <dcterms:modified xsi:type="dcterms:W3CDTF">2022-03-02T14:18:01Z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0x01010078A17970300E4749BA005F81FAE2A15A</vt:lpwstr>
  </property>
  <property fmtid="{D5CDD505-2E9C-101B-9397-08002B2CF9AE}" pid="3" name="_dlc_DocIdItemGuid">
    <vt:lpwstr>bda5997b-47df-49b3-8efb-eb3b2abd51a3</vt:lpwstr>
  </property>
</Properties>
</file>